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35" windowWidth="19470" windowHeight="9465"/>
  </bookViews>
  <sheets>
    <sheet name="Rebate-System" sheetId="3" r:id="rId1"/>
    <sheet name="Rebate Requirements" sheetId="2" r:id="rId2"/>
    <sheet name="Rebate-Ton" sheetId="1" state="hidden" r:id="rId3"/>
  </sheets>
  <definedNames>
    <definedName name="_xlnm._FilterDatabase" localSheetId="0" hidden="1">'Rebate-System'!$A$4:$S$4</definedName>
    <definedName name="_xlnm._FilterDatabase" localSheetId="2" hidden="1">'Rebate-Ton'!$A$3:$L$214</definedName>
    <definedName name="_xlnm.Print_Area" localSheetId="1">'Rebate Requirements'!$A$1:$E$30</definedName>
    <definedName name="_xlnm.Print_Area" localSheetId="0">'Rebate-System'!$B$1:$S$31</definedName>
  </definedNames>
  <calcPr calcId="152511"/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J4" i="3"/>
  <c r="K4" i="3"/>
  <c r="L4" i="3"/>
  <c r="M4" i="3"/>
  <c r="O4" i="3"/>
  <c r="P4" i="3"/>
  <c r="Q4" i="3"/>
  <c r="R4" i="3"/>
  <c r="Q2" i="3" l="1"/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6" i="3"/>
  <c r="S27" i="3"/>
  <c r="S28" i="3"/>
  <c r="S29" i="3"/>
  <c r="S30" i="3"/>
  <c r="S31" i="3"/>
  <c r="S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5" i="3"/>
  <c r="O1" i="3"/>
  <c r="R1" i="3"/>
  <c r="S1" i="3"/>
  <c r="O2" i="3"/>
  <c r="C5" i="3"/>
  <c r="D5" i="3"/>
  <c r="E5" i="3"/>
  <c r="F5" i="3"/>
  <c r="G5" i="3"/>
  <c r="H5" i="3"/>
  <c r="I5" i="3"/>
  <c r="J5" i="3"/>
  <c r="K5" i="3"/>
  <c r="O5" i="3" s="1"/>
  <c r="L5" i="3"/>
  <c r="M5" i="3"/>
  <c r="C6" i="3"/>
  <c r="D6" i="3"/>
  <c r="E6" i="3"/>
  <c r="F6" i="3"/>
  <c r="G6" i="3"/>
  <c r="H6" i="3"/>
  <c r="I6" i="3"/>
  <c r="J6" i="3"/>
  <c r="K6" i="3"/>
  <c r="L6" i="3"/>
  <c r="M6" i="3"/>
  <c r="C7" i="3"/>
  <c r="D7" i="3"/>
  <c r="E7" i="3"/>
  <c r="F7" i="3"/>
  <c r="G7" i="3"/>
  <c r="H7" i="3"/>
  <c r="I7" i="3"/>
  <c r="J7" i="3"/>
  <c r="K7" i="3"/>
  <c r="L7" i="3"/>
  <c r="M7" i="3"/>
  <c r="C8" i="3"/>
  <c r="D8" i="3"/>
  <c r="E8" i="3"/>
  <c r="F8" i="3"/>
  <c r="G8" i="3"/>
  <c r="H8" i="3"/>
  <c r="I8" i="3"/>
  <c r="J8" i="3"/>
  <c r="K8" i="3"/>
  <c r="L8" i="3"/>
  <c r="M8" i="3"/>
  <c r="C9" i="3"/>
  <c r="D9" i="3"/>
  <c r="E9" i="3"/>
  <c r="F9" i="3"/>
  <c r="G9" i="3"/>
  <c r="H9" i="3"/>
  <c r="I9" i="3"/>
  <c r="J9" i="3"/>
  <c r="K9" i="3"/>
  <c r="L9" i="3"/>
  <c r="M9" i="3"/>
  <c r="C10" i="3"/>
  <c r="D10" i="3"/>
  <c r="E10" i="3"/>
  <c r="F10" i="3"/>
  <c r="G10" i="3"/>
  <c r="H10" i="3"/>
  <c r="I10" i="3"/>
  <c r="J10" i="3"/>
  <c r="K10" i="3"/>
  <c r="L10" i="3"/>
  <c r="M10" i="3"/>
  <c r="C11" i="3"/>
  <c r="D11" i="3"/>
  <c r="E11" i="3"/>
  <c r="F11" i="3"/>
  <c r="G11" i="3"/>
  <c r="H11" i="3"/>
  <c r="I11" i="3"/>
  <c r="J11" i="3"/>
  <c r="K11" i="3"/>
  <c r="L11" i="3"/>
  <c r="M11" i="3"/>
  <c r="C12" i="3"/>
  <c r="D12" i="3"/>
  <c r="E12" i="3"/>
  <c r="F12" i="3"/>
  <c r="G12" i="3"/>
  <c r="H12" i="3"/>
  <c r="I12" i="3"/>
  <c r="J12" i="3"/>
  <c r="K12" i="3"/>
  <c r="L12" i="3"/>
  <c r="M12" i="3"/>
  <c r="C13" i="3"/>
  <c r="D13" i="3"/>
  <c r="E13" i="3"/>
  <c r="F13" i="3"/>
  <c r="G13" i="3"/>
  <c r="H13" i="3"/>
  <c r="I13" i="3"/>
  <c r="J13" i="3"/>
  <c r="K13" i="3"/>
  <c r="L13" i="3"/>
  <c r="M13" i="3"/>
  <c r="C14" i="3"/>
  <c r="D14" i="3"/>
  <c r="E14" i="3"/>
  <c r="F14" i="3"/>
  <c r="G14" i="3"/>
  <c r="H14" i="3"/>
  <c r="I14" i="3"/>
  <c r="J14" i="3"/>
  <c r="K14" i="3"/>
  <c r="L14" i="3"/>
  <c r="M14" i="3"/>
  <c r="C15" i="3"/>
  <c r="D15" i="3"/>
  <c r="E15" i="3"/>
  <c r="F15" i="3"/>
  <c r="G15" i="3"/>
  <c r="H15" i="3"/>
  <c r="I15" i="3"/>
  <c r="J15" i="3"/>
  <c r="K15" i="3"/>
  <c r="L15" i="3"/>
  <c r="M15" i="3"/>
  <c r="C16" i="3"/>
  <c r="D16" i="3"/>
  <c r="E16" i="3"/>
  <c r="F16" i="3"/>
  <c r="G16" i="3"/>
  <c r="H16" i="3"/>
  <c r="I16" i="3"/>
  <c r="J16" i="3"/>
  <c r="K16" i="3"/>
  <c r="L16" i="3"/>
  <c r="M16" i="3"/>
  <c r="C17" i="3"/>
  <c r="D17" i="3"/>
  <c r="E17" i="3"/>
  <c r="F17" i="3"/>
  <c r="G17" i="3"/>
  <c r="H17" i="3"/>
  <c r="I17" i="3"/>
  <c r="J17" i="3"/>
  <c r="K17" i="3"/>
  <c r="L17" i="3"/>
  <c r="M17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1" i="3"/>
  <c r="E21" i="3"/>
  <c r="F21" i="3"/>
  <c r="G21" i="3"/>
  <c r="H21" i="3"/>
  <c r="I21" i="3"/>
  <c r="J21" i="3"/>
  <c r="K21" i="3"/>
  <c r="L21" i="3"/>
  <c r="M21" i="3"/>
  <c r="C22" i="3"/>
  <c r="D22" i="3"/>
  <c r="E22" i="3"/>
  <c r="F22" i="3"/>
  <c r="G22" i="3"/>
  <c r="H22" i="3"/>
  <c r="I22" i="3"/>
  <c r="J22" i="3"/>
  <c r="K22" i="3"/>
  <c r="L22" i="3"/>
  <c r="M22" i="3"/>
  <c r="C23" i="3"/>
  <c r="D23" i="3"/>
  <c r="E23" i="3"/>
  <c r="F23" i="3"/>
  <c r="G23" i="3"/>
  <c r="H23" i="3"/>
  <c r="I23" i="3"/>
  <c r="J23" i="3"/>
  <c r="K23" i="3"/>
  <c r="L23" i="3"/>
  <c r="M23" i="3"/>
  <c r="C26" i="3"/>
  <c r="D26" i="3"/>
  <c r="E26" i="3"/>
  <c r="F26" i="3"/>
  <c r="G26" i="3"/>
  <c r="H26" i="3"/>
  <c r="I26" i="3"/>
  <c r="J26" i="3"/>
  <c r="K26" i="3"/>
  <c r="L26" i="3"/>
  <c r="M26" i="3"/>
  <c r="C27" i="3"/>
  <c r="D27" i="3"/>
  <c r="E27" i="3"/>
  <c r="F27" i="3"/>
  <c r="G27" i="3"/>
  <c r="H27" i="3"/>
  <c r="I27" i="3"/>
  <c r="J27" i="3"/>
  <c r="K27" i="3"/>
  <c r="L27" i="3"/>
  <c r="M27" i="3"/>
  <c r="C28" i="3"/>
  <c r="D28" i="3"/>
  <c r="E28" i="3"/>
  <c r="F28" i="3"/>
  <c r="G28" i="3"/>
  <c r="H28" i="3"/>
  <c r="I28" i="3"/>
  <c r="J28" i="3"/>
  <c r="K28" i="3"/>
  <c r="L28" i="3"/>
  <c r="M28" i="3"/>
  <c r="C29" i="3"/>
  <c r="D29" i="3"/>
  <c r="E29" i="3"/>
  <c r="F29" i="3"/>
  <c r="G29" i="3"/>
  <c r="H29" i="3"/>
  <c r="I29" i="3"/>
  <c r="J29" i="3"/>
  <c r="K29" i="3"/>
  <c r="L29" i="3"/>
  <c r="M29" i="3"/>
  <c r="C30" i="3"/>
  <c r="D30" i="3"/>
  <c r="E30" i="3"/>
  <c r="F30" i="3"/>
  <c r="G30" i="3"/>
  <c r="H30" i="3"/>
  <c r="I30" i="3"/>
  <c r="J30" i="3"/>
  <c r="K30" i="3"/>
  <c r="L30" i="3"/>
  <c r="M30" i="3"/>
  <c r="C31" i="3"/>
  <c r="D31" i="3"/>
  <c r="E31" i="3"/>
  <c r="F31" i="3"/>
  <c r="G31" i="3"/>
  <c r="H31" i="3"/>
  <c r="I31" i="3"/>
  <c r="J31" i="3"/>
  <c r="K31" i="3"/>
  <c r="L31" i="3"/>
  <c r="M31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6" i="3"/>
  <c r="B27" i="3"/>
  <c r="B28" i="3"/>
  <c r="B29" i="3"/>
  <c r="B30" i="3"/>
  <c r="B31" i="3"/>
  <c r="R31" i="3" l="1"/>
  <c r="R30" i="3"/>
  <c r="R26" i="3"/>
  <c r="R27" i="3"/>
  <c r="R29" i="3"/>
  <c r="R28" i="3"/>
  <c r="O31" i="3"/>
  <c r="P31" i="3"/>
  <c r="Q31" i="3"/>
  <c r="O30" i="3"/>
  <c r="P30" i="3"/>
  <c r="Q30" i="3"/>
  <c r="O26" i="3"/>
  <c r="P26" i="3"/>
  <c r="Q26" i="3"/>
  <c r="O22" i="3"/>
  <c r="P22" i="3"/>
  <c r="Q22" i="3"/>
  <c r="O20" i="3"/>
  <c r="P20" i="3"/>
  <c r="Q20" i="3"/>
  <c r="O16" i="3"/>
  <c r="P16" i="3"/>
  <c r="Q16" i="3"/>
  <c r="O12" i="3"/>
  <c r="P12" i="3"/>
  <c r="Q12" i="3"/>
  <c r="O6" i="3"/>
  <c r="P6" i="3"/>
  <c r="Q6" i="3"/>
  <c r="P5" i="3"/>
  <c r="P29" i="3"/>
  <c r="Q29" i="3"/>
  <c r="O29" i="3"/>
  <c r="P27" i="3"/>
  <c r="Q27" i="3"/>
  <c r="O27" i="3"/>
  <c r="P19" i="3"/>
  <c r="Q19" i="3"/>
  <c r="O19" i="3"/>
  <c r="P17" i="3"/>
  <c r="Q17" i="3"/>
  <c r="O17" i="3"/>
  <c r="P13" i="3"/>
  <c r="Q13" i="3"/>
  <c r="O13" i="3"/>
  <c r="P9" i="3"/>
  <c r="Q9" i="3"/>
  <c r="O9" i="3"/>
  <c r="P7" i="3"/>
  <c r="Q7" i="3"/>
  <c r="O7" i="3"/>
  <c r="Q5" i="3"/>
  <c r="Q23" i="3"/>
  <c r="O23" i="3"/>
  <c r="P23" i="3"/>
  <c r="Q21" i="3"/>
  <c r="O21" i="3"/>
  <c r="P21" i="3"/>
  <c r="Q18" i="3"/>
  <c r="O18" i="3"/>
  <c r="P18" i="3"/>
  <c r="Q14" i="3"/>
  <c r="O14" i="3"/>
  <c r="P14" i="3"/>
  <c r="Q10" i="3"/>
  <c r="O10" i="3"/>
  <c r="P10" i="3"/>
  <c r="Q8" i="3"/>
  <c r="O8" i="3"/>
  <c r="P8" i="3"/>
  <c r="O28" i="3"/>
  <c r="P28" i="3"/>
  <c r="Q28" i="3"/>
  <c r="O15" i="3"/>
  <c r="P15" i="3"/>
  <c r="Q15" i="3"/>
  <c r="O11" i="3"/>
  <c r="P11" i="3"/>
  <c r="Q11" i="3"/>
</calcChain>
</file>

<file path=xl/sharedStrings.xml><?xml version="1.0" encoding="utf-8"?>
<sst xmlns="http://schemas.openxmlformats.org/spreadsheetml/2006/main" count="1615" uniqueCount="485">
  <si>
    <t>SEER</t>
  </si>
  <si>
    <t>High Heat (47F)</t>
  </si>
  <si>
    <t>Low Heat (17F)</t>
  </si>
  <si>
    <t>HSPF</t>
  </si>
  <si>
    <t>201754291</t>
  </si>
  <si>
    <t>MUFZ-KJ12NAHZ</t>
  </si>
  <si>
    <t>MFZ-KJ12NA</t>
  </si>
  <si>
    <t>Yes</t>
  </si>
  <si>
    <t>201754292</t>
  </si>
  <si>
    <t>MUFZ-KJ15NAHZ</t>
  </si>
  <si>
    <t>MFZ-KJ15NA</t>
  </si>
  <si>
    <t>201754293</t>
  </si>
  <si>
    <t>MUFZ-KJ18NAHZ</t>
  </si>
  <si>
    <t>MFZ-KJ18NA</t>
  </si>
  <si>
    <t>No</t>
  </si>
  <si>
    <t>201754296</t>
  </si>
  <si>
    <t>MUZ-FH09NA</t>
  </si>
  <si>
    <t>MSZ-FH09NA</t>
  </si>
  <si>
    <t>201754297</t>
  </si>
  <si>
    <t>MUZ-FH09NAH</t>
  </si>
  <si>
    <t>MSZ-FH09NA**</t>
  </si>
  <si>
    <t>201754298</t>
  </si>
  <si>
    <t>MUZ-FH12NA</t>
  </si>
  <si>
    <t>MSZ-FH12NA</t>
  </si>
  <si>
    <t>201754299</t>
  </si>
  <si>
    <t>MUZ-FH12NAH</t>
  </si>
  <si>
    <t>MSZ-FH12NA**</t>
  </si>
  <si>
    <t>201754300</t>
  </si>
  <si>
    <t>MUZ-FH15NA</t>
  </si>
  <si>
    <t>MSZ-FH15NA</t>
  </si>
  <si>
    <t>201754301</t>
  </si>
  <si>
    <t>MUZ-FH15NAH</t>
  </si>
  <si>
    <t>MSZ-FH15NA**</t>
  </si>
  <si>
    <t>201754302</t>
  </si>
  <si>
    <t>MUZ-FH18NA2</t>
  </si>
  <si>
    <t>MSZ-FH18NA**</t>
  </si>
  <si>
    <t>201754303</t>
  </si>
  <si>
    <t>MUZ-FH18NAH2</t>
  </si>
  <si>
    <t>201754310</t>
  </si>
  <si>
    <t>MUZ-GL12NAH-U1</t>
  </si>
  <si>
    <t>MSZ-GL12NA-U1</t>
  </si>
  <si>
    <t>201754311</t>
  </si>
  <si>
    <t>MUZ-GL12NA-U1</t>
  </si>
  <si>
    <t>201754312</t>
  </si>
  <si>
    <t>MUZ-GL15NAH-U1</t>
  </si>
  <si>
    <t>MSZ-GL15NA-U1</t>
  </si>
  <si>
    <t>201754313</t>
  </si>
  <si>
    <t>MUZ-GL15NA-U1</t>
  </si>
  <si>
    <t>201754314</t>
  </si>
  <si>
    <t>MUZ-GL18NAH-U1</t>
  </si>
  <si>
    <t>MSZ-GL18NA-U1</t>
  </si>
  <si>
    <t>201754315</t>
  </si>
  <si>
    <t>MUZ-GL18NA-U1</t>
  </si>
  <si>
    <t>201754316</t>
  </si>
  <si>
    <t>MUZ-GL24NA-U1</t>
  </si>
  <si>
    <t>MSZ-GL24NA-U1</t>
  </si>
  <si>
    <t>201754317</t>
  </si>
  <si>
    <t>PUZ-A18NKA7***</t>
  </si>
  <si>
    <t>PLA-A18EA*</t>
  </si>
  <si>
    <t>201754318</t>
  </si>
  <si>
    <t>PUZ-A24NHA7***</t>
  </si>
  <si>
    <t>PLA-A24EA*</t>
  </si>
  <si>
    <t>201754319</t>
  </si>
  <si>
    <t>PUZ-A36NKA7***</t>
  </si>
  <si>
    <t>PLA-A36EA*</t>
  </si>
  <si>
    <t>201754320</t>
  </si>
  <si>
    <t>PUZ-HA30NHA5</t>
  </si>
  <si>
    <t>PLA-A30EA*</t>
  </si>
  <si>
    <t>201754321</t>
  </si>
  <si>
    <t>PUZ-HA36NHA5</t>
  </si>
  <si>
    <t>201754322</t>
  </si>
  <si>
    <t>PEAD-A36AA*</t>
  </si>
  <si>
    <t>201754323</t>
  </si>
  <si>
    <t>PVA-A36AA*</t>
  </si>
  <si>
    <t>201754324</t>
  </si>
  <si>
    <t>SUZ-KA12NA</t>
  </si>
  <si>
    <t>SEZ-KD12NA</t>
  </si>
  <si>
    <t>201754325</t>
  </si>
  <si>
    <t>SUZ-KA18NA</t>
  </si>
  <si>
    <t>SEZ-KD18NA</t>
  </si>
  <si>
    <t>201754416</t>
  </si>
  <si>
    <t>MUFZ-KJ09NAHZ</t>
  </si>
  <si>
    <t>MFZ-KJ09NA</t>
  </si>
  <si>
    <t>201754418</t>
  </si>
  <si>
    <t>MUZ-D30NA</t>
  </si>
  <si>
    <t>MSZ-D30NA</t>
  </si>
  <si>
    <t>201754421</t>
  </si>
  <si>
    <t>MUZ-D36NA</t>
  </si>
  <si>
    <t>MSZ-D36NA</t>
  </si>
  <si>
    <t>201754426</t>
  </si>
  <si>
    <t>MUZ-FH06NA</t>
  </si>
  <si>
    <t>MSZ-FH06NA**</t>
  </si>
  <si>
    <t>201754427</t>
  </si>
  <si>
    <t>MUZ-FH06NAH</t>
  </si>
  <si>
    <t>201754430</t>
  </si>
  <si>
    <t>MUZ-HM12NA2***</t>
  </si>
  <si>
    <t>MSZ-HM12NA***</t>
  </si>
  <si>
    <t>201754431</t>
  </si>
  <si>
    <t>MUZ-HM12NA-U1</t>
  </si>
  <si>
    <t>MSZ-HM12NA-U1</t>
  </si>
  <si>
    <t>201754433</t>
  </si>
  <si>
    <t>MUZ-HM15NA2***</t>
  </si>
  <si>
    <t>MSZ-HM15NA***</t>
  </si>
  <si>
    <t>201754434</t>
  </si>
  <si>
    <t>MUZ-HM15NA-U1</t>
  </si>
  <si>
    <t>MSZ-HM15NA-U1</t>
  </si>
  <si>
    <t>201754435</t>
  </si>
  <si>
    <t>MUZ-HM18NA2***</t>
  </si>
  <si>
    <t>MSZ-HM18NA***</t>
  </si>
  <si>
    <t>201754436</t>
  </si>
  <si>
    <t>MUZ-HM18NA-U1</t>
  </si>
  <si>
    <t>MSZ-HM18NA-U1</t>
  </si>
  <si>
    <t>201754437</t>
  </si>
  <si>
    <t>MUZ-HM24NA2***</t>
  </si>
  <si>
    <t>MSZ-HM24NA***</t>
  </si>
  <si>
    <t>201754441</t>
  </si>
  <si>
    <t>MXZ-5C42NAHZ</t>
  </si>
  <si>
    <t>201754442</t>
  </si>
  <si>
    <t>MXZ-8C48NA</t>
  </si>
  <si>
    <t>201754443</t>
  </si>
  <si>
    <t>201754444</t>
  </si>
  <si>
    <t>PUMY-P36NKMU*</t>
  </si>
  <si>
    <t>201754445</t>
  </si>
  <si>
    <t>201754446</t>
  </si>
  <si>
    <t>PUMY-P48NKMU*</t>
  </si>
  <si>
    <t>201754447</t>
  </si>
  <si>
    <t>201754448</t>
  </si>
  <si>
    <t>PUZ-A12NKA7***</t>
  </si>
  <si>
    <t>PEAD-A12AA*</t>
  </si>
  <si>
    <t>201754449</t>
  </si>
  <si>
    <t>PKA-A12HA*</t>
  </si>
  <si>
    <t>201754450</t>
  </si>
  <si>
    <t>PLA-A12EA*</t>
  </si>
  <si>
    <t>PKA-A18HA*</t>
  </si>
  <si>
    <t>201754454</t>
  </si>
  <si>
    <t>PEAD-A18AA*</t>
  </si>
  <si>
    <t>201754455</t>
  </si>
  <si>
    <t>PCA-A24KA*</t>
  </si>
  <si>
    <t>PEAD-A24AA*</t>
  </si>
  <si>
    <t>PKA-A24KA*</t>
  </si>
  <si>
    <t>201754460</t>
  </si>
  <si>
    <t>201754461</t>
  </si>
  <si>
    <t>201754462</t>
  </si>
  <si>
    <t>201754463</t>
  </si>
  <si>
    <t>PVA-A24AA*</t>
  </si>
  <si>
    <t>PCA-A30KA*</t>
  </si>
  <si>
    <t>PEAD-A30AA*</t>
  </si>
  <si>
    <t>PKA-A30KA*</t>
  </si>
  <si>
    <t>PLA-A30BA*</t>
  </si>
  <si>
    <t>201754468</t>
  </si>
  <si>
    <t>PUZ-A30NHA7***</t>
  </si>
  <si>
    <t>201754469</t>
  </si>
  <si>
    <t>201754470</t>
  </si>
  <si>
    <t>PKA-A36KA*</t>
  </si>
  <si>
    <t>PLA-A36BA*</t>
  </si>
  <si>
    <t>201754474</t>
  </si>
  <si>
    <t>PCA-A36KA*</t>
  </si>
  <si>
    <t>201754475</t>
  </si>
  <si>
    <t>201754476</t>
  </si>
  <si>
    <t>PCA-A42KA*</t>
  </si>
  <si>
    <t>PEAD-A42AA*</t>
  </si>
  <si>
    <t>201754480</t>
  </si>
  <si>
    <t>PUZ-A42NKA7***</t>
  </si>
  <si>
    <t>201754481</t>
  </si>
  <si>
    <t>201754482</t>
  </si>
  <si>
    <t>PLA-A42EA*</t>
  </si>
  <si>
    <t>201754483</t>
  </si>
  <si>
    <t>PVA-A42AA*</t>
  </si>
  <si>
    <t>201754484</t>
  </si>
  <si>
    <t>201754485</t>
  </si>
  <si>
    <t>201754486</t>
  </si>
  <si>
    <t>201754487</t>
  </si>
  <si>
    <t>PVA-A30AA*</t>
  </si>
  <si>
    <t>201754488</t>
  </si>
  <si>
    <t>201754489</t>
  </si>
  <si>
    <t>201754490</t>
  </si>
  <si>
    <t>201754491</t>
  </si>
  <si>
    <t>PUZ-HA42NKA</t>
  </si>
  <si>
    <t>201754492</t>
  </si>
  <si>
    <t>201754494</t>
  </si>
  <si>
    <t>201754495</t>
  </si>
  <si>
    <t>201754496</t>
  </si>
  <si>
    <t>SLZ-KA12NA</t>
  </si>
  <si>
    <t>201754497</t>
  </si>
  <si>
    <t>SUZ-KA15NA</t>
  </si>
  <si>
    <t>SEZ-KD15NA</t>
  </si>
  <si>
    <t>201754498</t>
  </si>
  <si>
    <t>SLZ-KA15NA</t>
  </si>
  <si>
    <t>201754543</t>
  </si>
  <si>
    <t>PVA-A12AA*</t>
  </si>
  <si>
    <t>201754544</t>
  </si>
  <si>
    <t>PVA-A18AA*</t>
  </si>
  <si>
    <t>201754545</t>
  </si>
  <si>
    <t>201754546</t>
  </si>
  <si>
    <t>201754547</t>
  </si>
  <si>
    <t>201754548</t>
  </si>
  <si>
    <t>201754549</t>
  </si>
  <si>
    <t>PCA-A42KA5</t>
  </si>
  <si>
    <t>201754550</t>
  </si>
  <si>
    <t>SUZ-KA09NA</t>
  </si>
  <si>
    <t>SEZ-KD09NA</t>
  </si>
  <si>
    <t>201754551</t>
  </si>
  <si>
    <t>SLZ-KA09NA</t>
  </si>
  <si>
    <t>201754635</t>
  </si>
  <si>
    <t>MXZ-8C48NAHZ</t>
  </si>
  <si>
    <t>201754636</t>
  </si>
  <si>
    <t>201754637</t>
  </si>
  <si>
    <t>MXZ-8C60NA-U*</t>
  </si>
  <si>
    <t>201754638</t>
  </si>
  <si>
    <t>201754639</t>
  </si>
  <si>
    <t>PUMY-P60NKMU*</t>
  </si>
  <si>
    <t>201754640</t>
  </si>
  <si>
    <t>201754642</t>
  </si>
  <si>
    <t>MXZ-2C20NA2</t>
  </si>
  <si>
    <t>201754643</t>
  </si>
  <si>
    <t>201754644</t>
  </si>
  <si>
    <t>MUZ-HM09NA2***</t>
  </si>
  <si>
    <t>MSZ-HM09NA***</t>
  </si>
  <si>
    <t>201754645</t>
  </si>
  <si>
    <t>MUZ-HM09NA-U1</t>
  </si>
  <si>
    <t>MSZ-HM09NA-U1</t>
  </si>
  <si>
    <t>201754648</t>
  </si>
  <si>
    <t>MUZ-GL09NA-U1</t>
  </si>
  <si>
    <t>MSZ-GL09NA-U1</t>
  </si>
  <si>
    <t>201754900</t>
  </si>
  <si>
    <t>MXZ-2C20NAHZ2</t>
  </si>
  <si>
    <t>201754902</t>
  </si>
  <si>
    <t>MXZ-3C24NA2</t>
  </si>
  <si>
    <t>201754903</t>
  </si>
  <si>
    <t>201754904</t>
  </si>
  <si>
    <t>MXZ-3C24NAHZ2</t>
  </si>
  <si>
    <t>201754906</t>
  </si>
  <si>
    <t>201754907</t>
  </si>
  <si>
    <t>MXZ-3C30NA2</t>
  </si>
  <si>
    <t>201754908</t>
  </si>
  <si>
    <t>MXZ-3C30NAHZ2</t>
  </si>
  <si>
    <t>201754909</t>
  </si>
  <si>
    <t>201754910</t>
  </si>
  <si>
    <t>MXZ-4C36NA2</t>
  </si>
  <si>
    <t>201754911</t>
  </si>
  <si>
    <t>MXZ-4C36NAHZ</t>
  </si>
  <si>
    <t>201754912</t>
  </si>
  <si>
    <t>201754913</t>
  </si>
  <si>
    <t>MXZ-5C42NA2</t>
  </si>
  <si>
    <t>201754914</t>
  </si>
  <si>
    <t>201754925</t>
  </si>
  <si>
    <t>201754926</t>
  </si>
  <si>
    <t>201755013</t>
  </si>
  <si>
    <t>201755014</t>
  </si>
  <si>
    <t>201755015</t>
  </si>
  <si>
    <t>201755016</t>
  </si>
  <si>
    <t>201755017</t>
  </si>
  <si>
    <t>201755018</t>
  </si>
  <si>
    <t>201755019</t>
  </si>
  <si>
    <t>201755020</t>
  </si>
  <si>
    <t>201755021</t>
  </si>
  <si>
    <t>201755022</t>
  </si>
  <si>
    <t>201755023</t>
  </si>
  <si>
    <t>201755024</t>
  </si>
  <si>
    <t>201755025</t>
  </si>
  <si>
    <t>201755026</t>
  </si>
  <si>
    <t>201755027</t>
  </si>
  <si>
    <t>201755028</t>
  </si>
  <si>
    <t>201755029</t>
  </si>
  <si>
    <t>MUZ-GL24NAH***</t>
  </si>
  <si>
    <t>MSZ-GL24NA***</t>
  </si>
  <si>
    <t>201755942</t>
  </si>
  <si>
    <t>201755943</t>
  </si>
  <si>
    <t>201810884</t>
  </si>
  <si>
    <t>201810885</t>
  </si>
  <si>
    <t>PEAD-A15AA*</t>
  </si>
  <si>
    <t>201810886</t>
  </si>
  <si>
    <t>201810887</t>
  </si>
  <si>
    <t>SVZ-KP12NA</t>
  </si>
  <si>
    <t>201810888</t>
  </si>
  <si>
    <t>SVZ-KP18NA</t>
  </si>
  <si>
    <t>201810889</t>
  </si>
  <si>
    <t>PEAD-A09AA*</t>
  </si>
  <si>
    <t>201835849</t>
  </si>
  <si>
    <t>MUZ-GL09NA-U8</t>
  </si>
  <si>
    <t>201836070</t>
  </si>
  <si>
    <t>MUZ-GL09NAH-U8</t>
  </si>
  <si>
    <t>201849505</t>
  </si>
  <si>
    <t>MUZ-HM24NA***</t>
  </si>
  <si>
    <t>MSZ-HM24NA-U1</t>
  </si>
  <si>
    <t>201849577</t>
  </si>
  <si>
    <t>MUZ-GL09NAH-U1</t>
  </si>
  <si>
    <t>202392018</t>
  </si>
  <si>
    <t>SUZ-KA09NA2</t>
  </si>
  <si>
    <t>MLZ-KP09NA</t>
  </si>
  <si>
    <t>202392019</t>
  </si>
  <si>
    <t>SUZ-KA12NA2</t>
  </si>
  <si>
    <t>MLZ-KP12NA</t>
  </si>
  <si>
    <t>202392020</t>
  </si>
  <si>
    <t>SUZ-KA18NA2</t>
  </si>
  <si>
    <t>MLZ-KP18NA</t>
  </si>
  <si>
    <t>202392021</t>
  </si>
  <si>
    <t>SLZ-KF09NA</t>
  </si>
  <si>
    <t>202392022</t>
  </si>
  <si>
    <t>SLZ-KF12NA</t>
  </si>
  <si>
    <t>202392023</t>
  </si>
  <si>
    <t>SLZ-KF18NA</t>
  </si>
  <si>
    <t>202392024</t>
  </si>
  <si>
    <t>SUZ-KA24NA2</t>
  </si>
  <si>
    <t>SVZ-KP24NA</t>
  </si>
  <si>
    <t>202392025</t>
  </si>
  <si>
    <t>SUZ-KA30NA2</t>
  </si>
  <si>
    <t>SVZ-KP30NA</t>
  </si>
  <si>
    <t>202392026</t>
  </si>
  <si>
    <t>SUZ-KA36NA2</t>
  </si>
  <si>
    <t>SVZ-KP36NA</t>
  </si>
  <si>
    <t>202392027</t>
  </si>
  <si>
    <t>202392028</t>
  </si>
  <si>
    <t>202392029</t>
  </si>
  <si>
    <t>SUZ-KA15NA2</t>
  </si>
  <si>
    <t>202392030</t>
  </si>
  <si>
    <t>202392031</t>
  </si>
  <si>
    <t>SUZ-KA09NAH2</t>
  </si>
  <si>
    <t>202392032</t>
  </si>
  <si>
    <t>SUZ-KA12NAH2</t>
  </si>
  <si>
    <t>202392033</t>
  </si>
  <si>
    <t>SUZ-KA15NAH2</t>
  </si>
  <si>
    <t>202392034</t>
  </si>
  <si>
    <t>SUZ-KA18NAH2</t>
  </si>
  <si>
    <t>202392035</t>
  </si>
  <si>
    <t>202392036</t>
  </si>
  <si>
    <t>202392037</t>
  </si>
  <si>
    <t>202392038</t>
  </si>
  <si>
    <t>PEAD-A09AA</t>
  </si>
  <si>
    <t>202392039</t>
  </si>
  <si>
    <t>PEAD-A15AA</t>
  </si>
  <si>
    <t>202392040</t>
  </si>
  <si>
    <t>PEAD-A18AA</t>
  </si>
  <si>
    <t>202392041</t>
  </si>
  <si>
    <t>PEAD-A24AA</t>
  </si>
  <si>
    <t>202392042</t>
  </si>
  <si>
    <t>PEAD-A30AA</t>
  </si>
  <si>
    <t>202392043</t>
  </si>
  <si>
    <t>PEAD-A36AA</t>
  </si>
  <si>
    <t>202392044</t>
  </si>
  <si>
    <t>202392045</t>
  </si>
  <si>
    <t>202392046</t>
  </si>
  <si>
    <t>202392047</t>
  </si>
  <si>
    <t>SUZ-KA24NAH2</t>
  </si>
  <si>
    <t>202392048</t>
  </si>
  <si>
    <t>SUZ-KA30NAH2</t>
  </si>
  <si>
    <t>202392049</t>
  </si>
  <si>
    <t>SUZ-KA36NAH2</t>
  </si>
  <si>
    <t>202392050</t>
  </si>
  <si>
    <t>202392051</t>
  </si>
  <si>
    <t>202392052</t>
  </si>
  <si>
    <t>202392053</t>
  </si>
  <si>
    <t>202392054</t>
  </si>
  <si>
    <t>202392055</t>
  </si>
  <si>
    <t>202392056</t>
  </si>
  <si>
    <t>202392057</t>
  </si>
  <si>
    <t>202392058</t>
  </si>
  <si>
    <t>202392059</t>
  </si>
  <si>
    <t>202392060</t>
  </si>
  <si>
    <t>PEAD-A12AA</t>
  </si>
  <si>
    <t>202392061</t>
  </si>
  <si>
    <t>202392062</t>
  </si>
  <si>
    <t>SLZ-KF15NA</t>
  </si>
  <si>
    <t>202392063</t>
  </si>
  <si>
    <t>202397877</t>
  </si>
  <si>
    <t>MUZ-WR09NA-U1</t>
  </si>
  <si>
    <t>MSZ-WR09NA-U1</t>
  </si>
  <si>
    <t>202397878</t>
  </si>
  <si>
    <t>MUZ-WR12NA-U1</t>
  </si>
  <si>
    <t>MSZ-WR12NA-U1</t>
  </si>
  <si>
    <t>202397879</t>
  </si>
  <si>
    <t>MUZ-WR18NA-U1</t>
  </si>
  <si>
    <t>MSZ-WR18NA-U1</t>
  </si>
  <si>
    <t>202397880</t>
  </si>
  <si>
    <t>MUZ-WR24NA-U1</t>
  </si>
  <si>
    <t>MSZ-WR24NA-U1</t>
  </si>
  <si>
    <t>202397881</t>
  </si>
  <si>
    <t>MUZ-JP09WA-U1</t>
  </si>
  <si>
    <t>MSZ-JP09WA-U1</t>
  </si>
  <si>
    <t>202397882</t>
  </si>
  <si>
    <t>MUZ-JP12WA-U1</t>
  </si>
  <si>
    <t>MSZ-JP12WA-U1</t>
  </si>
  <si>
    <t>202411913</t>
  </si>
  <si>
    <t>PUMY-P60NKMU2</t>
  </si>
  <si>
    <t>202412084</t>
  </si>
  <si>
    <t>PUMY-P36NKMU2</t>
  </si>
  <si>
    <t>202412085</t>
  </si>
  <si>
    <t>PUMY-HP36NKMU</t>
  </si>
  <si>
    <t>202412087</t>
  </si>
  <si>
    <t>PUMY-P48NKMU2</t>
  </si>
  <si>
    <t>202412088</t>
  </si>
  <si>
    <t>PUMY-HP48NKMU</t>
  </si>
  <si>
    <t>202412089</t>
  </si>
  <si>
    <t>202423532</t>
  </si>
  <si>
    <t>202423533</t>
  </si>
  <si>
    <t>202423534</t>
  </si>
  <si>
    <t>202423535</t>
  </si>
  <si>
    <t>202426335</t>
  </si>
  <si>
    <t>202426336</t>
  </si>
  <si>
    <t>202426337</t>
  </si>
  <si>
    <t>202426338</t>
  </si>
  <si>
    <t>202426339</t>
  </si>
  <si>
    <t>202490340</t>
  </si>
  <si>
    <t>MUZ-GL24NA-U2</t>
  </si>
  <si>
    <t>ccASHP</t>
  </si>
  <si>
    <t>CEC List</t>
  </si>
  <si>
    <t>Type</t>
  </si>
  <si>
    <t>Non-Ducted</t>
  </si>
  <si>
    <t xml:space="preserve">Ducted  </t>
  </si>
  <si>
    <t>Ducted</t>
  </si>
  <si>
    <t xml:space="preserve">Mixed  </t>
  </si>
  <si>
    <t xml:space="preserve">Non-Ducted  </t>
  </si>
  <si>
    <t>Mixed</t>
  </si>
  <si>
    <t>AHRI #</t>
  </si>
  <si>
    <t>Outdoor Model</t>
  </si>
  <si>
    <t>Indoor Model</t>
  </si>
  <si>
    <t>EER</t>
  </si>
  <si>
    <t>Cooling Capacity</t>
  </si>
  <si>
    <t>FUEL TYPE</t>
  </si>
  <si>
    <t>EQUIPMENT TYPE</t>
  </si>
  <si>
    <t>DELIVERY METHOD</t>
  </si>
  <si>
    <t>REQUIREMENT</t>
  </si>
  <si>
    <t>REBATE AMOUNT</t>
  </si>
  <si>
    <t>Existing fuel type</t>
  </si>
  <si>
    <t>Air Source Air Conditioning</t>
  </si>
  <si>
    <t>SEER ≥ 16, EER ≥ 13</t>
  </si>
  <si>
    <t>$50 per ton</t>
  </si>
  <si>
    <t>Air Source Heat Pump</t>
  </si>
  <si>
    <t>Ducted or Mixed Ducted</t>
  </si>
  <si>
    <t>SEER ≥ 15, HSPF ≥ 9</t>
  </si>
  <si>
    <t>$350per ton</t>
  </si>
  <si>
    <t>Displacing Oil or Propane</t>
  </si>
  <si>
    <t> Air Source Heat Pump</t>
  </si>
  <si>
    <t> Ducted or Mixed Ducted</t>
  </si>
  <si>
    <t>SEER ≥ 15, HSPF ≥ 9; must have Integrated Controls</t>
  </si>
  <si>
    <t>$1,000 per ton</t>
  </si>
  <si>
    <t>$150 per ton</t>
  </si>
  <si>
    <t>SEER ≥ 15, HSPF  ≥ 10, COP 1.75 at 5 degrees </t>
  </si>
  <si>
    <t>Displacing Electric Heat</t>
  </si>
  <si>
    <t> Non-Ducted</t>
  </si>
  <si>
    <t>SEER ≥ 15, HSPF  ≥ 10, COP 1.75 at 5 degrees; 900 kWh/month difference between 3 winder and 3 lowest-usage months</t>
  </si>
  <si>
    <t>$1,600 per ton</t>
  </si>
  <si>
    <t>SEER ≥ 15, HSPF  ≥ 10, COP 1.75 at 5 degrees; must have Integrated Controls</t>
  </si>
  <si>
    <t>Integrated Controls, Displacing Oil or Propane</t>
  </si>
  <si>
    <t>  Non-Ducted</t>
  </si>
  <si>
    <t>Added to existing air-source heat pump equipment. Refer to qualified products list.</t>
  </si>
  <si>
    <t>$500 per zone, up to $1,500</t>
  </si>
  <si>
    <t>NEEP Cold Climate Air-Source Heat Pump Product List:</t>
  </si>
  <si>
    <t>Any fuel</t>
  </si>
  <si>
    <t>Electric</t>
  </si>
  <si>
    <t>Oil/Propane</t>
  </si>
  <si>
    <t>Standard</t>
  </si>
  <si>
    <t>MA DOER</t>
  </si>
  <si>
    <t>Mass Save Residential</t>
  </si>
  <si>
    <t>Mass Save Commercial</t>
  </si>
  <si>
    <t>Midstream</t>
  </si>
  <si>
    <t>List Price</t>
  </si>
  <si>
    <t>Integrated Controls</t>
  </si>
  <si>
    <t>Kumo Station - PAC-WH201HC-E</t>
  </si>
  <si>
    <t>Wireless Interface for Kumo Cloud - PAC-USWHS002-WF-1</t>
  </si>
  <si>
    <t>Need one per indoor unit, plus one for Kumo Station</t>
  </si>
  <si>
    <t>Outside temperature and humidity sensor for kumo station - C7089U1006/U</t>
  </si>
  <si>
    <t>IT Extender - PAC-WHS01IE-E</t>
  </si>
  <si>
    <t>Thermostat Interface - PAC-US444CN-1</t>
  </si>
  <si>
    <t xml:space="preserve">Need one per indoor unit. </t>
  </si>
  <si>
    <t>Transformer for Thermostat Interface - VPL24-210</t>
  </si>
  <si>
    <t>2 Stage Thermostat</t>
  </si>
  <si>
    <t>?</t>
  </si>
  <si>
    <t>Option 2: Thermostat Interface with any brand 2-stage thermostat</t>
  </si>
  <si>
    <t>Option 1: Kumo Cloud/Kumo Station</t>
  </si>
  <si>
    <t>What is Integrated Controls with a Heat Pump?</t>
  </si>
  <si>
    <t>Automatic changeover from heat pump to a back-up source of heat.  The heat pump acts as primary source of heat down to a certain outdoor temperature.  Then, at that temperature, the back-up source of heat automatically energizes, until the temperature rises above that point.</t>
  </si>
  <si>
    <t>MassCEC (ends 3/20/2019)</t>
  </si>
  <si>
    <t>Single Zone Systems</t>
  </si>
  <si>
    <t>B</t>
  </si>
  <si>
    <t>A1</t>
  </si>
  <si>
    <t>Rank</t>
  </si>
  <si>
    <t>Multi-Zone</t>
  </si>
  <si>
    <t xml:space="preserve">No Integrated Controls                   </t>
  </si>
  <si>
    <t>&gt;120% median income</t>
  </si>
  <si>
    <t>&gt;80% median income</t>
  </si>
  <si>
    <t>APS Eligible ($1,600 - $5,000)</t>
  </si>
  <si>
    <t>APS Eligible                ($1,500 - $5000)</t>
  </si>
  <si>
    <t>COP @ 5°F</t>
  </si>
  <si>
    <t>2019 MA Rebate Sheet - Mitsubishi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</si>
</sst>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8">
    <font>
      <sz val="11"/>
      <name val="Calibri"/>
    </font>
    <font>
      <sz val="11"/>
      <name val="Calibri"/>
      <family val="2"/>
    </font>
    <font>
      <sz val="11"/>
      <color rgb="FFFFFFFF"/>
      <name val="Calibri"/>
      <family val="2"/>
    </font>
    <font>
      <sz val="18"/>
      <color theme="0"/>
      <name val="Calibri"/>
      <family val="2"/>
    </font>
    <font>
      <sz val="9"/>
      <name val="Calibri"/>
      <family val="2"/>
    </font>
    <font>
      <b/>
      <sz val="9"/>
      <color theme="0"/>
      <name val="Calibri"/>
      <family val="2"/>
    </font>
    <font>
      <sz val="22"/>
      <color theme="0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165" fontId="0" fillId="0" borderId="3" xfId="0" applyNumberFormat="1" applyFont="1" applyBorder="1" applyAlignment="1">
      <alignment horizontal="center"/>
    </xf>
    <xf numFmtId="165" fontId="0" fillId="0" borderId="2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20" xfId="0" applyNumberFormat="1" applyFont="1" applyBorder="1"/>
    <xf numFmtId="165" fontId="1" fillId="8" borderId="3" xfId="0" applyNumberFormat="1" applyFont="1" applyFill="1" applyBorder="1" applyAlignment="1">
      <alignment horizontal="center"/>
    </xf>
    <xf numFmtId="0" fontId="1" fillId="8" borderId="1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vertical="center"/>
    </xf>
    <xf numFmtId="0" fontId="5" fillId="2" borderId="30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/>
    <xf numFmtId="0" fontId="4" fillId="0" borderId="2" xfId="0" applyNumberFormat="1" applyFont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4" fillId="0" borderId="33" xfId="0" applyNumberFormat="1" applyFont="1" applyBorder="1"/>
    <xf numFmtId="0" fontId="4" fillId="0" borderId="39" xfId="0" applyNumberFormat="1" applyFont="1" applyBorder="1" applyAlignment="1">
      <alignment vertical="center"/>
    </xf>
    <xf numFmtId="0" fontId="4" fillId="0" borderId="39" xfId="0" applyNumberFormat="1" applyFont="1" applyBorder="1"/>
    <xf numFmtId="0" fontId="4" fillId="9" borderId="41" xfId="0" applyNumberFormat="1" applyFont="1" applyFill="1" applyBorder="1" applyAlignment="1">
      <alignment horizontal="center"/>
    </xf>
    <xf numFmtId="0" fontId="4" fillId="9" borderId="15" xfId="0" applyNumberFormat="1" applyFont="1" applyFill="1" applyBorder="1" applyAlignment="1">
      <alignment horizontal="center"/>
    </xf>
    <xf numFmtId="0" fontId="6" fillId="2" borderId="33" xfId="0" applyNumberFormat="1" applyFont="1" applyFill="1" applyBorder="1" applyAlignment="1">
      <alignment horizontal="center" vertical="center"/>
    </xf>
    <xf numFmtId="0" fontId="6" fillId="2" borderId="34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32" xfId="0" applyNumberFormat="1" applyFont="1" applyFill="1" applyBorder="1" applyAlignment="1">
      <alignment horizontal="center" vertical="center"/>
    </xf>
    <xf numFmtId="0" fontId="7" fillId="9" borderId="41" xfId="0" applyNumberFormat="1" applyFont="1" applyFill="1" applyBorder="1" applyAlignment="1">
      <alignment horizontal="center"/>
    </xf>
    <xf numFmtId="0" fontId="7" fillId="9" borderId="15" xfId="0" applyNumberFormat="1" applyFont="1" applyFill="1" applyBorder="1" applyAlignment="1">
      <alignment horizontal="center"/>
    </xf>
    <xf numFmtId="0" fontId="5" fillId="2" borderId="36" xfId="0" applyNumberFormat="1" applyFont="1" applyFill="1" applyBorder="1" applyAlignment="1">
      <alignment horizontal="center"/>
    </xf>
    <xf numFmtId="0" fontId="5" fillId="2" borderId="37" xfId="0" applyNumberFormat="1" applyFont="1" applyFill="1" applyBorder="1" applyAlignment="1">
      <alignment horizontal="center"/>
    </xf>
    <xf numFmtId="0" fontId="5" fillId="2" borderId="38" xfId="0" applyNumberFormat="1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/>
    </xf>
    <xf numFmtId="0" fontId="1" fillId="0" borderId="19" xfId="0" applyNumberFormat="1" applyFont="1" applyBorder="1" applyAlignment="1">
      <alignment horizontal="left" indent="4"/>
    </xf>
    <xf numFmtId="0" fontId="0" fillId="0" borderId="13" xfId="0" applyNumberFormat="1" applyFont="1" applyBorder="1" applyAlignment="1">
      <alignment horizontal="left" indent="4"/>
    </xf>
    <xf numFmtId="0" fontId="1" fillId="8" borderId="21" xfId="0" applyNumberFormat="1" applyFont="1" applyFill="1" applyBorder="1" applyAlignment="1">
      <alignment horizontal="left"/>
    </xf>
    <xf numFmtId="0" fontId="1" fillId="8" borderId="22" xfId="0" applyNumberFormat="1" applyFont="1" applyFill="1" applyBorder="1" applyAlignment="1">
      <alignment horizontal="left"/>
    </xf>
    <xf numFmtId="0" fontId="1" fillId="8" borderId="23" xfId="0" applyNumberFormat="1" applyFont="1" applyFill="1" applyBorder="1" applyAlignment="1">
      <alignment horizontal="left"/>
    </xf>
    <xf numFmtId="0" fontId="3" fillId="2" borderId="0" xfId="0" applyNumberFormat="1" applyFont="1" applyFill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1" fillId="8" borderId="15" xfId="0" applyNumberFormat="1" applyFont="1" applyFill="1" applyBorder="1" applyAlignment="1">
      <alignment horizontal="left"/>
    </xf>
    <xf numFmtId="0" fontId="0" fillId="8" borderId="15" xfId="0" applyNumberFormat="1" applyFont="1" applyFill="1" applyBorder="1" applyAlignment="1">
      <alignment horizontal="left"/>
    </xf>
    <xf numFmtId="0" fontId="0" fillId="8" borderId="16" xfId="0" applyNumberFormat="1" applyFont="1" applyFill="1" applyBorder="1" applyAlignment="1">
      <alignment horizontal="left"/>
    </xf>
    <xf numFmtId="0" fontId="1" fillId="8" borderId="25" xfId="0" applyFont="1" applyFill="1" applyBorder="1" applyAlignment="1">
      <alignment horizontal="left" vertical="center" wrapText="1"/>
    </xf>
    <xf numFmtId="0" fontId="1" fillId="8" borderId="26" xfId="0" applyFont="1" applyFill="1" applyBorder="1" applyAlignment="1">
      <alignment horizontal="left" vertical="center" wrapText="1"/>
    </xf>
    <xf numFmtId="0" fontId="1" fillId="8" borderId="27" xfId="0" applyFont="1" applyFill="1" applyBorder="1" applyAlignment="1">
      <alignment horizontal="left" vertical="center" wrapText="1"/>
    </xf>
    <xf numFmtId="0" fontId="0" fillId="0" borderId="19" xfId="0" applyNumberFormat="1" applyFont="1" applyBorder="1" applyAlignment="1">
      <alignment horizontal="left"/>
    </xf>
    <xf numFmtId="0" fontId="0" fillId="0" borderId="1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 indent="4"/>
    </xf>
    <xf numFmtId="0" fontId="0" fillId="0" borderId="2" xfId="0" applyNumberFormat="1" applyFont="1" applyBorder="1" applyAlignment="1">
      <alignment horizontal="left" indent="4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 indent="4"/>
    </xf>
    <xf numFmtId="0" fontId="1" fillId="5" borderId="7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pane xSplit="10" topLeftCell="K1" activePane="topRight" state="frozen"/>
      <selection activeCell="L18" sqref="L18"/>
      <selection pane="topRight" activeCell="W4" sqref="W4"/>
    </sheetView>
  </sheetViews>
  <sheetFormatPr defaultColWidth="8.85546875" defaultRowHeight="12"/>
  <cols>
    <col min="1" max="1" width="8.85546875" style="44" hidden="1" customWidth="1"/>
    <col min="2" max="2" width="10.140625" style="44" bestFit="1" customWidth="1"/>
    <col min="3" max="3" width="8.7109375" style="44" bestFit="1" customWidth="1"/>
    <col min="4" max="4" width="7.42578125" style="55" customWidth="1"/>
    <col min="5" max="5" width="6.5703125" style="55" customWidth="1"/>
    <col min="6" max="6" width="17.28515625" style="55" bestFit="1" customWidth="1"/>
    <col min="7" max="7" width="16.140625" style="55" bestFit="1" customWidth="1"/>
    <col min="8" max="10" width="6.28515625" style="55" customWidth="1"/>
    <col min="11" max="11" width="11.42578125" style="55" customWidth="1"/>
    <col min="12" max="12" width="11.140625" style="55" hidden="1" customWidth="1"/>
    <col min="13" max="13" width="10.5703125" style="55" hidden="1" customWidth="1"/>
    <col min="14" max="16" width="8.85546875" style="55"/>
    <col min="17" max="17" width="15" style="55" bestFit="1" customWidth="1"/>
    <col min="18" max="18" width="24.42578125" style="56" customWidth="1"/>
    <col min="19" max="19" width="11.42578125" style="56" customWidth="1"/>
    <col min="20" max="16384" width="8.85546875" style="44"/>
  </cols>
  <sheetData>
    <row r="1" spans="1:19" ht="15" customHeight="1">
      <c r="A1" s="61"/>
      <c r="B1" s="66" t="s">
        <v>484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  <c r="O1" s="74" t="str">
        <f>'Rebate-Ton'!M1</f>
        <v>Mass Save Residential</v>
      </c>
      <c r="P1" s="75"/>
      <c r="Q1" s="76"/>
      <c r="R1" s="79" t="str">
        <f>'Rebate-Ton'!P1</f>
        <v>MassCEC (ends 3/20/2019)</v>
      </c>
      <c r="S1" s="79" t="str">
        <f>'Rebate-Ton'!S1</f>
        <v>MA DOER</v>
      </c>
    </row>
    <row r="2" spans="1:19" s="45" customFormat="1" ht="29.45" customHeight="1">
      <c r="A2" s="62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7" t="str">
        <f>'Rebate-Ton'!M2</f>
        <v xml:space="preserve">No Integrated Controls                   </v>
      </c>
      <c r="P2" s="78"/>
      <c r="Q2" s="46" t="str">
        <f>'Rebate-Ton'!O2</f>
        <v>Integrated Controls</v>
      </c>
      <c r="R2" s="79"/>
      <c r="S2" s="79"/>
    </row>
    <row r="3" spans="1:19">
      <c r="A3" s="63"/>
      <c r="B3" s="64" t="s">
        <v>473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s="60" customFormat="1" ht="36">
      <c r="A4" s="62" t="s">
        <v>476</v>
      </c>
      <c r="B4" s="59" t="s">
        <v>406</v>
      </c>
      <c r="C4" s="59" t="str">
        <f>'Rebate-Ton'!B3</f>
        <v>AHRI #</v>
      </c>
      <c r="D4" s="48" t="str">
        <f>'Rebate-Ton'!C3</f>
        <v>ccASHP</v>
      </c>
      <c r="E4" s="48" t="str">
        <f>'Rebate-Ton'!D3</f>
        <v>CEC List</v>
      </c>
      <c r="F4" s="48" t="str">
        <f>'Rebate-Ton'!E3</f>
        <v>Outdoor Model</v>
      </c>
      <c r="G4" s="48" t="str">
        <f>'Rebate-Ton'!F3</f>
        <v>Indoor Model</v>
      </c>
      <c r="H4" s="48" t="str">
        <f>'Rebate-Ton'!G3</f>
        <v>EER</v>
      </c>
      <c r="I4" s="48" t="str">
        <f>'Rebate-Ton'!H3</f>
        <v>SEER</v>
      </c>
      <c r="J4" s="48" t="str">
        <f>'Rebate-Ton'!I3</f>
        <v>HSPF</v>
      </c>
      <c r="K4" s="48" t="str">
        <f>'Rebate-Ton'!J3</f>
        <v>Cooling Capacity</v>
      </c>
      <c r="L4" s="47" t="str">
        <f>'Rebate-Ton'!K3</f>
        <v>High Heat (47F)</v>
      </c>
      <c r="M4" s="47" t="str">
        <f>'Rebate-Ton'!L3</f>
        <v>Low Heat (17F)</v>
      </c>
      <c r="N4" s="48" t="s">
        <v>483</v>
      </c>
      <c r="O4" s="48" t="str">
        <f>'Rebate-Ton'!M3</f>
        <v>Any fuel</v>
      </c>
      <c r="P4" s="48" t="str">
        <f>'Rebate-Ton'!N3</f>
        <v>Electric</v>
      </c>
      <c r="Q4" s="48" t="str">
        <f>'Rebate-Ton'!O3</f>
        <v>Oil/Propane</v>
      </c>
      <c r="R4" s="48" t="str">
        <f>'Rebate-Ton'!P3</f>
        <v>Standard</v>
      </c>
      <c r="S4" s="48" t="s">
        <v>482</v>
      </c>
    </row>
    <row r="5" spans="1:19">
      <c r="A5" s="63" t="s">
        <v>475</v>
      </c>
      <c r="B5" s="49" t="str">
        <f>'Rebate-Ton'!A4</f>
        <v>Non-Ducted</v>
      </c>
      <c r="C5" s="49" t="str">
        <f>'Rebate-Ton'!B4</f>
        <v>201754416</v>
      </c>
      <c r="D5" s="50" t="str">
        <f>'Rebate-Ton'!C4</f>
        <v>Yes</v>
      </c>
      <c r="E5" s="50" t="str">
        <f>'Rebate-Ton'!D4</f>
        <v>Yes</v>
      </c>
      <c r="F5" s="50" t="str">
        <f>'Rebate-Ton'!E4</f>
        <v>MUFZ-KJ09NAHZ</v>
      </c>
      <c r="G5" s="50" t="str">
        <f>'Rebate-Ton'!F4</f>
        <v>MFZ-KJ09NA</v>
      </c>
      <c r="H5" s="50">
        <f>'Rebate-Ton'!G4</f>
        <v>15.8</v>
      </c>
      <c r="I5" s="50">
        <f>'Rebate-Ton'!H4</f>
        <v>28.2</v>
      </c>
      <c r="J5" s="50">
        <f>'Rebate-Ton'!I4</f>
        <v>13</v>
      </c>
      <c r="K5" s="50">
        <f>'Rebate-Ton'!J4</f>
        <v>9000</v>
      </c>
      <c r="L5" s="50">
        <f>'Rebate-Ton'!K4</f>
        <v>11000</v>
      </c>
      <c r="M5" s="50">
        <f>'Rebate-Ton'!L4</f>
        <v>7500</v>
      </c>
      <c r="N5" s="50">
        <v>2.0099999999999998</v>
      </c>
      <c r="O5" s="51">
        <f>SUM((K5/12000)*'Rebate-Ton'!M4)</f>
        <v>112.5</v>
      </c>
      <c r="P5" s="51">
        <f>SUM((K5/12000)*'Rebate-Ton'!N4)</f>
        <v>750</v>
      </c>
      <c r="Q5" s="51">
        <f>SUM((K5/12000)*'Rebate-Ton'!O4)</f>
        <v>1200</v>
      </c>
      <c r="R5" s="52">
        <f>'Rebate-Ton'!P4</f>
        <v>500</v>
      </c>
      <c r="S5" s="53" t="str">
        <f>'Rebate-Ton'!S4</f>
        <v>Yes</v>
      </c>
    </row>
    <row r="6" spans="1:19">
      <c r="A6" s="63" t="s">
        <v>475</v>
      </c>
      <c r="B6" s="49" t="str">
        <f>'Rebate-Ton'!A5</f>
        <v>Non-Ducted</v>
      </c>
      <c r="C6" s="49" t="str">
        <f>'Rebate-Ton'!B5</f>
        <v>201754291</v>
      </c>
      <c r="D6" s="50" t="str">
        <f>'Rebate-Ton'!C5</f>
        <v>Yes</v>
      </c>
      <c r="E6" s="50" t="str">
        <f>'Rebate-Ton'!D5</f>
        <v>Yes</v>
      </c>
      <c r="F6" s="50" t="str">
        <f>'Rebate-Ton'!E5</f>
        <v>MUFZ-KJ12NAHZ</v>
      </c>
      <c r="G6" s="50" t="str">
        <f>'Rebate-Ton'!F5</f>
        <v>MFZ-KJ12NA</v>
      </c>
      <c r="H6" s="50">
        <f>'Rebate-Ton'!G5</f>
        <v>13.6</v>
      </c>
      <c r="I6" s="50">
        <f>'Rebate-Ton'!H5</f>
        <v>25.5</v>
      </c>
      <c r="J6" s="50">
        <f>'Rebate-Ton'!I5</f>
        <v>12</v>
      </c>
      <c r="K6" s="50">
        <f>'Rebate-Ton'!J5</f>
        <v>12000</v>
      </c>
      <c r="L6" s="50">
        <f>'Rebate-Ton'!K5</f>
        <v>13000</v>
      </c>
      <c r="M6" s="50">
        <f>'Rebate-Ton'!L5</f>
        <v>8800</v>
      </c>
      <c r="N6" s="50">
        <v>2.1</v>
      </c>
      <c r="O6" s="51">
        <f>SUM((K6/12000)*'Rebate-Ton'!M5)</f>
        <v>150</v>
      </c>
      <c r="P6" s="51">
        <f>SUM((K6/12000)*'Rebate-Ton'!N5)</f>
        <v>1000</v>
      </c>
      <c r="Q6" s="51">
        <f>SUM((K6/12000)*'Rebate-Ton'!O5)</f>
        <v>1600</v>
      </c>
      <c r="R6" s="52">
        <f>'Rebate-Ton'!P5</f>
        <v>500</v>
      </c>
      <c r="S6" s="53" t="str">
        <f>'Rebate-Ton'!S5</f>
        <v>Yes</v>
      </c>
    </row>
    <row r="7" spans="1:19">
      <c r="A7" s="63" t="s">
        <v>475</v>
      </c>
      <c r="B7" s="49" t="str">
        <f>'Rebate-Ton'!A6</f>
        <v>Non-Ducted</v>
      </c>
      <c r="C7" s="49" t="str">
        <f>'Rebate-Ton'!B6</f>
        <v>201754292</v>
      </c>
      <c r="D7" s="50" t="str">
        <f>'Rebate-Ton'!C6</f>
        <v>Yes</v>
      </c>
      <c r="E7" s="50" t="str">
        <f>'Rebate-Ton'!D6</f>
        <v>No</v>
      </c>
      <c r="F7" s="50" t="str">
        <f>'Rebate-Ton'!E6</f>
        <v>MUFZ-KJ15NAHZ</v>
      </c>
      <c r="G7" s="50" t="str">
        <f>'Rebate-Ton'!F6</f>
        <v>MFZ-KJ15NA</v>
      </c>
      <c r="H7" s="50">
        <f>'Rebate-Ton'!G6</f>
        <v>13.5</v>
      </c>
      <c r="I7" s="50">
        <f>'Rebate-Ton'!H6</f>
        <v>21.8</v>
      </c>
      <c r="J7" s="50">
        <f>'Rebate-Ton'!I6</f>
        <v>11.6</v>
      </c>
      <c r="K7" s="50">
        <f>'Rebate-Ton'!J6</f>
        <v>15000</v>
      </c>
      <c r="L7" s="50">
        <f>'Rebate-Ton'!K6</f>
        <v>18000</v>
      </c>
      <c r="M7" s="50">
        <f>'Rebate-Ton'!L6</f>
        <v>12000</v>
      </c>
      <c r="N7" s="50">
        <v>1.86</v>
      </c>
      <c r="O7" s="51">
        <f>SUM((K7/12000)*'Rebate-Ton'!M6)</f>
        <v>187.5</v>
      </c>
      <c r="P7" s="51">
        <f>SUM((K7/12000)*'Rebate-Ton'!N6)</f>
        <v>1250</v>
      </c>
      <c r="Q7" s="51">
        <f>SUM((K7/12000)*'Rebate-Ton'!O6)</f>
        <v>2000</v>
      </c>
      <c r="R7" s="52">
        <f>'Rebate-Ton'!P6</f>
        <v>0</v>
      </c>
      <c r="S7" s="53" t="str">
        <f>'Rebate-Ton'!S6</f>
        <v>No</v>
      </c>
    </row>
    <row r="8" spans="1:19">
      <c r="A8" s="63" t="s">
        <v>475</v>
      </c>
      <c r="B8" s="49" t="str">
        <f>'Rebate-Ton'!A7</f>
        <v>Non-Ducted</v>
      </c>
      <c r="C8" s="49" t="str">
        <f>'Rebate-Ton'!B7</f>
        <v>201754293</v>
      </c>
      <c r="D8" s="50" t="str">
        <f>'Rebate-Ton'!C7</f>
        <v>Yes</v>
      </c>
      <c r="E8" s="50" t="str">
        <f>'Rebate-Ton'!D7</f>
        <v>Yes</v>
      </c>
      <c r="F8" s="50" t="str">
        <f>'Rebate-Ton'!E7</f>
        <v>MUFZ-KJ18NAHZ</v>
      </c>
      <c r="G8" s="50" t="str">
        <f>'Rebate-Ton'!F7</f>
        <v>MFZ-KJ18NA</v>
      </c>
      <c r="H8" s="50">
        <f>'Rebate-Ton'!G7</f>
        <v>12.6</v>
      </c>
      <c r="I8" s="50">
        <f>'Rebate-Ton'!H7</f>
        <v>21</v>
      </c>
      <c r="J8" s="50">
        <f>'Rebate-Ton'!I7</f>
        <v>11.3</v>
      </c>
      <c r="K8" s="50">
        <f>'Rebate-Ton'!J7</f>
        <v>17000</v>
      </c>
      <c r="L8" s="50">
        <f>'Rebate-Ton'!K7</f>
        <v>21000</v>
      </c>
      <c r="M8" s="50">
        <f>'Rebate-Ton'!L7</f>
        <v>12800</v>
      </c>
      <c r="N8" s="50">
        <v>2.0499999999999998</v>
      </c>
      <c r="O8" s="51">
        <f>SUM((K8/12000)*'Rebate-Ton'!M7)</f>
        <v>212.5</v>
      </c>
      <c r="P8" s="51">
        <f>SUM((K8/12000)*'Rebate-Ton'!N7)</f>
        <v>1416.6666666666667</v>
      </c>
      <c r="Q8" s="51">
        <f>SUM((K8/12000)*'Rebate-Ton'!O7)</f>
        <v>2266.666666666667</v>
      </c>
      <c r="R8" s="52">
        <f>'Rebate-Ton'!P7</f>
        <v>500</v>
      </c>
      <c r="S8" s="53" t="str">
        <f>'Rebate-Ton'!S7</f>
        <v>Yes</v>
      </c>
    </row>
    <row r="9" spans="1:19">
      <c r="A9" s="63" t="s">
        <v>475</v>
      </c>
      <c r="B9" s="49" t="str">
        <f>'Rebate-Ton'!A10</f>
        <v>Non-Ducted</v>
      </c>
      <c r="C9" s="49" t="str">
        <f>'Rebate-Ton'!B10</f>
        <v>201754426</v>
      </c>
      <c r="D9" s="50" t="str">
        <f>'Rebate-Ton'!C10</f>
        <v>Yes</v>
      </c>
      <c r="E9" s="50" t="str">
        <f>'Rebate-Ton'!D10</f>
        <v>Yes</v>
      </c>
      <c r="F9" s="50" t="str">
        <f>'Rebate-Ton'!E10</f>
        <v>MUZ-FH06NA</v>
      </c>
      <c r="G9" s="50" t="str">
        <f>'Rebate-Ton'!F10</f>
        <v>MSZ-FH06NA**</v>
      </c>
      <c r="H9" s="50">
        <f>'Rebate-Ton'!G10</f>
        <v>19</v>
      </c>
      <c r="I9" s="50">
        <f>'Rebate-Ton'!H10</f>
        <v>33.1</v>
      </c>
      <c r="J9" s="50">
        <f>'Rebate-Ton'!I10</f>
        <v>13.5</v>
      </c>
      <c r="K9" s="50">
        <f>'Rebate-Ton'!J10</f>
        <v>6000</v>
      </c>
      <c r="L9" s="50">
        <f>'Rebate-Ton'!K10</f>
        <v>8700</v>
      </c>
      <c r="M9" s="50">
        <f>'Rebate-Ton'!L10</f>
        <v>5900</v>
      </c>
      <c r="N9" s="50">
        <v>2.8</v>
      </c>
      <c r="O9" s="51">
        <f>SUM((K9/12000)*'Rebate-Ton'!M10)</f>
        <v>75</v>
      </c>
      <c r="P9" s="51">
        <f>SUM((K9/12000)*'Rebate-Ton'!N10)</f>
        <v>500</v>
      </c>
      <c r="Q9" s="51">
        <f>SUM((K9/12000)*'Rebate-Ton'!O10)</f>
        <v>800</v>
      </c>
      <c r="R9" s="52">
        <f>'Rebate-Ton'!P10</f>
        <v>500</v>
      </c>
      <c r="S9" s="53" t="str">
        <f>'Rebate-Ton'!S10</f>
        <v>Yes</v>
      </c>
    </row>
    <row r="10" spans="1:19">
      <c r="A10" s="63" t="s">
        <v>475</v>
      </c>
      <c r="B10" s="49" t="str">
        <f>'Rebate-Ton'!A11</f>
        <v>Non-Ducted</v>
      </c>
      <c r="C10" s="49" t="str">
        <f>'Rebate-Ton'!B11</f>
        <v>201754427</v>
      </c>
      <c r="D10" s="50" t="str">
        <f>'Rebate-Ton'!C11</f>
        <v>Yes</v>
      </c>
      <c r="E10" s="50" t="str">
        <f>'Rebate-Ton'!D11</f>
        <v>Yes</v>
      </c>
      <c r="F10" s="50" t="str">
        <f>'Rebate-Ton'!E11</f>
        <v>MUZ-FH06NAH</v>
      </c>
      <c r="G10" s="50" t="str">
        <f>'Rebate-Ton'!F11</f>
        <v>MSZ-FH06NA**</v>
      </c>
      <c r="H10" s="50">
        <f>'Rebate-Ton'!G11</f>
        <v>19</v>
      </c>
      <c r="I10" s="50">
        <f>'Rebate-Ton'!H11</f>
        <v>33.1</v>
      </c>
      <c r="J10" s="50">
        <f>'Rebate-Ton'!I11</f>
        <v>12.5</v>
      </c>
      <c r="K10" s="50">
        <f>'Rebate-Ton'!J11</f>
        <v>6000</v>
      </c>
      <c r="L10" s="50">
        <f>'Rebate-Ton'!K11</f>
        <v>8700</v>
      </c>
      <c r="M10" s="50">
        <f>'Rebate-Ton'!L11</f>
        <v>5900</v>
      </c>
      <c r="N10" s="50">
        <v>2.4500000000000002</v>
      </c>
      <c r="O10" s="51">
        <f>SUM((K10/12000)*'Rebate-Ton'!M11)</f>
        <v>75</v>
      </c>
      <c r="P10" s="51">
        <f>SUM((K10/12000)*'Rebate-Ton'!N11)</f>
        <v>500</v>
      </c>
      <c r="Q10" s="51">
        <f>SUM((K10/12000)*'Rebate-Ton'!O11)</f>
        <v>800</v>
      </c>
      <c r="R10" s="52">
        <f>'Rebate-Ton'!P11</f>
        <v>500</v>
      </c>
      <c r="S10" s="53" t="str">
        <f>'Rebate-Ton'!S11</f>
        <v>Yes</v>
      </c>
    </row>
    <row r="11" spans="1:19">
      <c r="A11" s="63" t="s">
        <v>475</v>
      </c>
      <c r="B11" s="49" t="str">
        <f>'Rebate-Ton'!A12</f>
        <v>Non-Ducted</v>
      </c>
      <c r="C11" s="49" t="str">
        <f>'Rebate-Ton'!B12</f>
        <v>201754296</v>
      </c>
      <c r="D11" s="50" t="str">
        <f>'Rebate-Ton'!C12</f>
        <v>Yes</v>
      </c>
      <c r="E11" s="50" t="str">
        <f>'Rebate-Ton'!D12</f>
        <v>Yes</v>
      </c>
      <c r="F11" s="50" t="str">
        <f>'Rebate-Ton'!E12</f>
        <v>MUZ-FH09NA</v>
      </c>
      <c r="G11" s="50" t="str">
        <f>'Rebate-Ton'!F12</f>
        <v>MSZ-FH09NA</v>
      </c>
      <c r="H11" s="50">
        <f>'Rebate-Ton'!G12</f>
        <v>16.100000000000001</v>
      </c>
      <c r="I11" s="50">
        <f>'Rebate-Ton'!H12</f>
        <v>30.5</v>
      </c>
      <c r="J11" s="50">
        <f>'Rebate-Ton'!I12</f>
        <v>13.5</v>
      </c>
      <c r="K11" s="50">
        <f>'Rebate-Ton'!J12</f>
        <v>9000</v>
      </c>
      <c r="L11" s="50">
        <f>'Rebate-Ton'!K12</f>
        <v>10900</v>
      </c>
      <c r="M11" s="50">
        <f>'Rebate-Ton'!L12</f>
        <v>6700</v>
      </c>
      <c r="N11" s="50">
        <v>2.3199999999999998</v>
      </c>
      <c r="O11" s="51">
        <f>SUM((K11/12000)*'Rebate-Ton'!M12)</f>
        <v>112.5</v>
      </c>
      <c r="P11" s="51">
        <f>SUM((K11/12000)*'Rebate-Ton'!N12)</f>
        <v>750</v>
      </c>
      <c r="Q11" s="51">
        <f>SUM((K11/12000)*'Rebate-Ton'!O12)</f>
        <v>1200</v>
      </c>
      <c r="R11" s="52">
        <f>'Rebate-Ton'!P12</f>
        <v>500</v>
      </c>
      <c r="S11" s="53" t="str">
        <f>'Rebate-Ton'!S12</f>
        <v>Yes</v>
      </c>
    </row>
    <row r="12" spans="1:19">
      <c r="A12" s="63" t="s">
        <v>475</v>
      </c>
      <c r="B12" s="49" t="str">
        <f>'Rebate-Ton'!A13</f>
        <v>Non-Ducted</v>
      </c>
      <c r="C12" s="49" t="str">
        <f>'Rebate-Ton'!B13</f>
        <v>201754297</v>
      </c>
      <c r="D12" s="50" t="str">
        <f>'Rebate-Ton'!C13</f>
        <v>Yes</v>
      </c>
      <c r="E12" s="50" t="str">
        <f>'Rebate-Ton'!D13</f>
        <v>Yes</v>
      </c>
      <c r="F12" s="50" t="str">
        <f>'Rebate-Ton'!E13</f>
        <v>MUZ-FH09NAH</v>
      </c>
      <c r="G12" s="50" t="str">
        <f>'Rebate-Ton'!F13</f>
        <v>MSZ-FH09NA**</v>
      </c>
      <c r="H12" s="50">
        <f>'Rebate-Ton'!G13</f>
        <v>16.100000000000001</v>
      </c>
      <c r="I12" s="50">
        <f>'Rebate-Ton'!H13</f>
        <v>30.5</v>
      </c>
      <c r="J12" s="50">
        <f>'Rebate-Ton'!I13</f>
        <v>12.5</v>
      </c>
      <c r="K12" s="50">
        <f>'Rebate-Ton'!J13</f>
        <v>9000</v>
      </c>
      <c r="L12" s="50">
        <f>'Rebate-Ton'!K13</f>
        <v>10900</v>
      </c>
      <c r="M12" s="50">
        <f>'Rebate-Ton'!L13</f>
        <v>6700</v>
      </c>
      <c r="N12" s="50">
        <v>2.73</v>
      </c>
      <c r="O12" s="51">
        <f>SUM((K12/12000)*'Rebate-Ton'!M13)</f>
        <v>112.5</v>
      </c>
      <c r="P12" s="51">
        <f>SUM((K12/12000)*'Rebate-Ton'!N13)</f>
        <v>750</v>
      </c>
      <c r="Q12" s="51">
        <f>SUM((K12/12000)*'Rebate-Ton'!O13)</f>
        <v>1200</v>
      </c>
      <c r="R12" s="52">
        <f>'Rebate-Ton'!P13</f>
        <v>500</v>
      </c>
      <c r="S12" s="53" t="str">
        <f>'Rebate-Ton'!S13</f>
        <v>Yes</v>
      </c>
    </row>
    <row r="13" spans="1:19">
      <c r="A13" s="63" t="s">
        <v>475</v>
      </c>
      <c r="B13" s="49" t="str">
        <f>'Rebate-Ton'!A14</f>
        <v>Non-Ducted</v>
      </c>
      <c r="C13" s="49" t="str">
        <f>'Rebate-Ton'!B14</f>
        <v>201754298</v>
      </c>
      <c r="D13" s="50" t="str">
        <f>'Rebate-Ton'!C14</f>
        <v>Yes</v>
      </c>
      <c r="E13" s="50" t="str">
        <f>'Rebate-Ton'!D14</f>
        <v>Yes</v>
      </c>
      <c r="F13" s="50" t="str">
        <f>'Rebate-Ton'!E14</f>
        <v>MUZ-FH12NA</v>
      </c>
      <c r="G13" s="50" t="str">
        <f>'Rebate-Ton'!F14</f>
        <v>MSZ-FH12NA</v>
      </c>
      <c r="H13" s="50">
        <f>'Rebate-Ton'!G14</f>
        <v>13.8</v>
      </c>
      <c r="I13" s="50">
        <f>'Rebate-Ton'!H14</f>
        <v>26.1</v>
      </c>
      <c r="J13" s="50">
        <f>'Rebate-Ton'!I14</f>
        <v>12.5</v>
      </c>
      <c r="K13" s="50">
        <f>'Rebate-Ton'!J14</f>
        <v>12000</v>
      </c>
      <c r="L13" s="50">
        <f>'Rebate-Ton'!K14</f>
        <v>13600</v>
      </c>
      <c r="M13" s="50">
        <f>'Rebate-Ton'!L14</f>
        <v>8100</v>
      </c>
      <c r="N13" s="50">
        <v>2.21</v>
      </c>
      <c r="O13" s="51">
        <f>SUM((K13/12000)*'Rebate-Ton'!M14)</f>
        <v>150</v>
      </c>
      <c r="P13" s="51">
        <f>SUM((K13/12000)*'Rebate-Ton'!N14)</f>
        <v>1000</v>
      </c>
      <c r="Q13" s="51">
        <f>SUM((K13/12000)*'Rebate-Ton'!O14)</f>
        <v>1600</v>
      </c>
      <c r="R13" s="52">
        <f>'Rebate-Ton'!P14</f>
        <v>500</v>
      </c>
      <c r="S13" s="53" t="str">
        <f>'Rebate-Ton'!S14</f>
        <v>Yes</v>
      </c>
    </row>
    <row r="14" spans="1:19">
      <c r="A14" s="63" t="s">
        <v>475</v>
      </c>
      <c r="B14" s="49" t="str">
        <f>'Rebate-Ton'!A15</f>
        <v>Non-Ducted</v>
      </c>
      <c r="C14" s="49" t="str">
        <f>'Rebate-Ton'!B15</f>
        <v>201754299</v>
      </c>
      <c r="D14" s="50" t="str">
        <f>'Rebate-Ton'!C15</f>
        <v>Yes</v>
      </c>
      <c r="E14" s="50" t="str">
        <f>'Rebate-Ton'!D15</f>
        <v>Yes</v>
      </c>
      <c r="F14" s="50" t="str">
        <f>'Rebate-Ton'!E15</f>
        <v>MUZ-FH12NAH</v>
      </c>
      <c r="G14" s="50" t="str">
        <f>'Rebate-Ton'!F15</f>
        <v>MSZ-FH12NA**</v>
      </c>
      <c r="H14" s="50">
        <f>'Rebate-Ton'!G15</f>
        <v>13.8</v>
      </c>
      <c r="I14" s="50">
        <f>'Rebate-Ton'!H15</f>
        <v>26.1</v>
      </c>
      <c r="J14" s="50">
        <f>'Rebate-Ton'!I15</f>
        <v>11.5</v>
      </c>
      <c r="K14" s="50">
        <f>'Rebate-Ton'!J15</f>
        <v>12000</v>
      </c>
      <c r="L14" s="50">
        <f>'Rebate-Ton'!K15</f>
        <v>13600</v>
      </c>
      <c r="M14" s="50">
        <f>'Rebate-Ton'!L15</f>
        <v>8100</v>
      </c>
      <c r="N14" s="50">
        <v>2.0699999999999998</v>
      </c>
      <c r="O14" s="51">
        <f>SUM((K14/12000)*'Rebate-Ton'!M15)</f>
        <v>150</v>
      </c>
      <c r="P14" s="51">
        <f>SUM((K14/12000)*'Rebate-Ton'!N15)</f>
        <v>1000</v>
      </c>
      <c r="Q14" s="51">
        <f>SUM((K14/12000)*'Rebate-Ton'!O15)</f>
        <v>1600</v>
      </c>
      <c r="R14" s="52">
        <f>'Rebate-Ton'!P15</f>
        <v>500</v>
      </c>
      <c r="S14" s="53" t="str">
        <f>'Rebate-Ton'!S15</f>
        <v>Yes</v>
      </c>
    </row>
    <row r="15" spans="1:19">
      <c r="A15" s="63" t="s">
        <v>475</v>
      </c>
      <c r="B15" s="49" t="str">
        <f>'Rebate-Ton'!A16</f>
        <v>Non-Ducted</v>
      </c>
      <c r="C15" s="49" t="str">
        <f>'Rebate-Ton'!B16</f>
        <v>201754300</v>
      </c>
      <c r="D15" s="50" t="str">
        <f>'Rebate-Ton'!C16</f>
        <v>Yes</v>
      </c>
      <c r="E15" s="50" t="str">
        <f>'Rebate-Ton'!D16</f>
        <v>Yes</v>
      </c>
      <c r="F15" s="50" t="str">
        <f>'Rebate-Ton'!E16</f>
        <v>MUZ-FH15NA</v>
      </c>
      <c r="G15" s="50" t="str">
        <f>'Rebate-Ton'!F16</f>
        <v>MSZ-FH15NA</v>
      </c>
      <c r="H15" s="50">
        <f>'Rebate-Ton'!G16</f>
        <v>12.5</v>
      </c>
      <c r="I15" s="50">
        <f>'Rebate-Ton'!H16</f>
        <v>22</v>
      </c>
      <c r="J15" s="50">
        <f>'Rebate-Ton'!I16</f>
        <v>12</v>
      </c>
      <c r="K15" s="50">
        <f>'Rebate-Ton'!J16</f>
        <v>15000</v>
      </c>
      <c r="L15" s="50">
        <f>'Rebate-Ton'!K16</f>
        <v>18000</v>
      </c>
      <c r="M15" s="50">
        <f>'Rebate-Ton'!L16</f>
        <v>11000</v>
      </c>
      <c r="N15" s="50">
        <v>1.79</v>
      </c>
      <c r="O15" s="51">
        <f>SUM((K15/12000)*'Rebate-Ton'!M16)</f>
        <v>187.5</v>
      </c>
      <c r="P15" s="51">
        <f>SUM((K15/12000)*'Rebate-Ton'!N16)</f>
        <v>1250</v>
      </c>
      <c r="Q15" s="51">
        <f>SUM((K15/12000)*'Rebate-Ton'!O16)</f>
        <v>2000</v>
      </c>
      <c r="R15" s="52">
        <f>'Rebate-Ton'!P16</f>
        <v>500</v>
      </c>
      <c r="S15" s="53" t="str">
        <f>'Rebate-Ton'!S16</f>
        <v>No</v>
      </c>
    </row>
    <row r="16" spans="1:19">
      <c r="A16" s="63" t="s">
        <v>475</v>
      </c>
      <c r="B16" s="49" t="str">
        <f>'Rebate-Ton'!A17</f>
        <v>Non-Ducted</v>
      </c>
      <c r="C16" s="49" t="str">
        <f>'Rebate-Ton'!B17</f>
        <v>201754301</v>
      </c>
      <c r="D16" s="50" t="str">
        <f>'Rebate-Ton'!C17</f>
        <v>Yes</v>
      </c>
      <c r="E16" s="50" t="str">
        <f>'Rebate-Ton'!D17</f>
        <v>Yes</v>
      </c>
      <c r="F16" s="50" t="str">
        <f>'Rebate-Ton'!E17</f>
        <v>MUZ-FH15NAH</v>
      </c>
      <c r="G16" s="50" t="str">
        <f>'Rebate-Ton'!F17</f>
        <v>MSZ-FH15NA**</v>
      </c>
      <c r="H16" s="50">
        <f>'Rebate-Ton'!G17</f>
        <v>12.5</v>
      </c>
      <c r="I16" s="50">
        <f>'Rebate-Ton'!H17</f>
        <v>22</v>
      </c>
      <c r="J16" s="50">
        <f>'Rebate-Ton'!I17</f>
        <v>11</v>
      </c>
      <c r="K16" s="58">
        <f>'Rebate-Ton'!J17</f>
        <v>15000</v>
      </c>
      <c r="L16" s="50">
        <f>'Rebate-Ton'!K17</f>
        <v>18000</v>
      </c>
      <c r="M16" s="50">
        <f>'Rebate-Ton'!L17</f>
        <v>11000</v>
      </c>
      <c r="N16" s="50">
        <v>1.8</v>
      </c>
      <c r="O16" s="51">
        <f>SUM((K16/12000)*'Rebate-Ton'!M17)</f>
        <v>187.5</v>
      </c>
      <c r="P16" s="51">
        <f>SUM((K16/12000)*'Rebate-Ton'!N17)</f>
        <v>1250</v>
      </c>
      <c r="Q16" s="51">
        <f>SUM((K16/12000)*'Rebate-Ton'!O17)</f>
        <v>2000</v>
      </c>
      <c r="R16" s="52">
        <f>'Rebate-Ton'!P17</f>
        <v>500</v>
      </c>
      <c r="S16" s="53" t="str">
        <f>'Rebate-Ton'!S17</f>
        <v>No</v>
      </c>
    </row>
    <row r="17" spans="1:19">
      <c r="A17" s="63" t="s">
        <v>475</v>
      </c>
      <c r="B17" s="49" t="str">
        <f>'Rebate-Ton'!A18</f>
        <v>Non-Ducted</v>
      </c>
      <c r="C17" s="49" t="str">
        <f>'Rebate-Ton'!B18</f>
        <v>201754302</v>
      </c>
      <c r="D17" s="50" t="str">
        <f>'Rebate-Ton'!C18</f>
        <v>Yes</v>
      </c>
      <c r="E17" s="50" t="str">
        <f>'Rebate-Ton'!D18</f>
        <v>Yes</v>
      </c>
      <c r="F17" s="50" t="str">
        <f>'Rebate-Ton'!E18</f>
        <v>MUZ-FH18NA2</v>
      </c>
      <c r="G17" s="50" t="str">
        <f>'Rebate-Ton'!F18</f>
        <v>MSZ-FH18NA**</v>
      </c>
      <c r="H17" s="50">
        <f>'Rebate-Ton'!G18</f>
        <v>12.5</v>
      </c>
      <c r="I17" s="50">
        <f>'Rebate-Ton'!H18</f>
        <v>21</v>
      </c>
      <c r="J17" s="50">
        <f>'Rebate-Ton'!I18</f>
        <v>12</v>
      </c>
      <c r="K17" s="50">
        <f>'Rebate-Ton'!J18</f>
        <v>17200</v>
      </c>
      <c r="L17" s="50">
        <f>'Rebate-Ton'!K18</f>
        <v>20200</v>
      </c>
      <c r="M17" s="50">
        <f>'Rebate-Ton'!L18</f>
        <v>13700</v>
      </c>
      <c r="N17" s="50">
        <v>2.0099999999999998</v>
      </c>
      <c r="O17" s="51">
        <f>SUM((K17/12000)*'Rebate-Ton'!M18)</f>
        <v>215</v>
      </c>
      <c r="P17" s="51">
        <f>SUM((K17/12000)*'Rebate-Ton'!N18)</f>
        <v>1433.3333333333333</v>
      </c>
      <c r="Q17" s="51">
        <f>SUM((K17/12000)*'Rebate-Ton'!O18)</f>
        <v>2293.3333333333335</v>
      </c>
      <c r="R17" s="52">
        <f>'Rebate-Ton'!P18</f>
        <v>500</v>
      </c>
      <c r="S17" s="53" t="str">
        <f>'Rebate-Ton'!S18</f>
        <v>Yes</v>
      </c>
    </row>
    <row r="18" spans="1:19">
      <c r="A18" s="63" t="s">
        <v>475</v>
      </c>
      <c r="B18" s="49" t="str">
        <f>'Rebate-Ton'!A19</f>
        <v>Non-Ducted</v>
      </c>
      <c r="C18" s="49" t="str">
        <f>'Rebate-Ton'!B19</f>
        <v>201754303</v>
      </c>
      <c r="D18" s="50" t="str">
        <f>'Rebate-Ton'!C19</f>
        <v>Yes</v>
      </c>
      <c r="E18" s="50" t="str">
        <f>'Rebate-Ton'!D19</f>
        <v>Yes</v>
      </c>
      <c r="F18" s="50" t="str">
        <f>'Rebate-Ton'!E19</f>
        <v>MUZ-FH18NAH2</v>
      </c>
      <c r="G18" s="50" t="str">
        <f>'Rebate-Ton'!F19</f>
        <v>MSZ-FH18NA**</v>
      </c>
      <c r="H18" s="50">
        <f>'Rebate-Ton'!G19</f>
        <v>12.5</v>
      </c>
      <c r="I18" s="50">
        <f>'Rebate-Ton'!H19</f>
        <v>21</v>
      </c>
      <c r="J18" s="50">
        <f>'Rebate-Ton'!I19</f>
        <v>11</v>
      </c>
      <c r="K18" s="50">
        <f>'Rebate-Ton'!J19</f>
        <v>17200</v>
      </c>
      <c r="L18" s="50">
        <f>'Rebate-Ton'!K19</f>
        <v>20200</v>
      </c>
      <c r="M18" s="50">
        <f>'Rebate-Ton'!L19</f>
        <v>13700</v>
      </c>
      <c r="N18" s="50">
        <v>2.06</v>
      </c>
      <c r="O18" s="51">
        <f>SUM((K18/12000)*'Rebate-Ton'!M19)</f>
        <v>215</v>
      </c>
      <c r="P18" s="51">
        <f>SUM((K18/12000)*'Rebate-Ton'!N19)</f>
        <v>1433.3333333333333</v>
      </c>
      <c r="Q18" s="51">
        <f>SUM((K18/12000)*'Rebate-Ton'!O19)</f>
        <v>2293.3333333333335</v>
      </c>
      <c r="R18" s="52">
        <f>'Rebate-Ton'!P19</f>
        <v>500</v>
      </c>
      <c r="S18" s="53" t="str">
        <f>'Rebate-Ton'!S19</f>
        <v>Yes</v>
      </c>
    </row>
    <row r="19" spans="1:19">
      <c r="A19" s="63" t="s">
        <v>475</v>
      </c>
      <c r="B19" s="49" t="str">
        <f>'Rebate-Ton'!A22</f>
        <v>Non-Ducted</v>
      </c>
      <c r="C19" s="49" t="str">
        <f>'Rebate-Ton'!B22</f>
        <v>201754648</v>
      </c>
      <c r="D19" s="50" t="str">
        <f>'Rebate-Ton'!C22</f>
        <v>Yes</v>
      </c>
      <c r="E19" s="50" t="str">
        <f>'Rebate-Ton'!D22</f>
        <v>No</v>
      </c>
      <c r="F19" s="50" t="str">
        <f>'Rebate-Ton'!E22</f>
        <v>MUZ-GL09NA-U1</v>
      </c>
      <c r="G19" s="50" t="str">
        <f>'Rebate-Ton'!F22</f>
        <v>MSZ-GL09NA-U1</v>
      </c>
      <c r="H19" s="50">
        <f>'Rebate-Ton'!G22</f>
        <v>15.4</v>
      </c>
      <c r="I19" s="50">
        <f>'Rebate-Ton'!H22</f>
        <v>24.6</v>
      </c>
      <c r="J19" s="50">
        <f>'Rebate-Ton'!I22</f>
        <v>12.8</v>
      </c>
      <c r="K19" s="50">
        <f>'Rebate-Ton'!J22</f>
        <v>9000</v>
      </c>
      <c r="L19" s="50">
        <f>'Rebate-Ton'!K22</f>
        <v>10900</v>
      </c>
      <c r="M19" s="50">
        <f>'Rebate-Ton'!L22</f>
        <v>6700</v>
      </c>
      <c r="N19" s="50">
        <v>2.76</v>
      </c>
      <c r="O19" s="51">
        <f>SUM((K19/12000)*'Rebate-Ton'!M22)</f>
        <v>112.5</v>
      </c>
      <c r="P19" s="51">
        <f>SUM((K19/12000)*'Rebate-Ton'!N22)</f>
        <v>750</v>
      </c>
      <c r="Q19" s="51">
        <f>SUM((K19/12000)*'Rebate-Ton'!O22)</f>
        <v>1200</v>
      </c>
      <c r="R19" s="52">
        <f>'Rebate-Ton'!P22</f>
        <v>0</v>
      </c>
      <c r="S19" s="53" t="str">
        <f>'Rebate-Ton'!S22</f>
        <v>Yes</v>
      </c>
    </row>
    <row r="20" spans="1:19">
      <c r="A20" s="63" t="s">
        <v>475</v>
      </c>
      <c r="B20" s="49" t="str">
        <f>'Rebate-Ton'!A25</f>
        <v>Non-Ducted</v>
      </c>
      <c r="C20" s="49" t="str">
        <f>'Rebate-Ton'!B25</f>
        <v>201754311</v>
      </c>
      <c r="D20" s="50" t="str">
        <f>'Rebate-Ton'!C25</f>
        <v>Yes</v>
      </c>
      <c r="E20" s="50" t="str">
        <f>'Rebate-Ton'!D25</f>
        <v>No</v>
      </c>
      <c r="F20" s="50" t="str">
        <f>'Rebate-Ton'!E25</f>
        <v>MUZ-GL12NA-U1</v>
      </c>
      <c r="G20" s="50" t="str">
        <f>'Rebate-Ton'!F25</f>
        <v>MSZ-GL12NA-U1</v>
      </c>
      <c r="H20" s="50">
        <f>'Rebate-Ton'!G25</f>
        <v>13</v>
      </c>
      <c r="I20" s="50">
        <f>'Rebate-Ton'!H25</f>
        <v>23.1</v>
      </c>
      <c r="J20" s="50">
        <f>'Rebate-Ton'!I25</f>
        <v>12.5</v>
      </c>
      <c r="K20" s="50">
        <f>'Rebate-Ton'!J25</f>
        <v>12000</v>
      </c>
      <c r="L20" s="50">
        <f>'Rebate-Ton'!K25</f>
        <v>14400</v>
      </c>
      <c r="M20" s="50">
        <f>'Rebate-Ton'!L25</f>
        <v>9200</v>
      </c>
      <c r="N20" s="50">
        <v>2.93</v>
      </c>
      <c r="O20" s="51">
        <f>SUM((K20/12000)*'Rebate-Ton'!M25)</f>
        <v>150</v>
      </c>
      <c r="P20" s="51">
        <f>SUM((K20/12000)*'Rebate-Ton'!N25)</f>
        <v>1000</v>
      </c>
      <c r="Q20" s="51">
        <f>SUM((K20/12000)*'Rebate-Ton'!O25)</f>
        <v>1600</v>
      </c>
      <c r="R20" s="52">
        <f>'Rebate-Ton'!P25</f>
        <v>0</v>
      </c>
      <c r="S20" s="53" t="str">
        <f>'Rebate-Ton'!S25</f>
        <v>Yes</v>
      </c>
    </row>
    <row r="21" spans="1:19">
      <c r="A21" s="63" t="s">
        <v>475</v>
      </c>
      <c r="B21" s="49" t="str">
        <f>'Rebate-Ton'!A27</f>
        <v>Non-Ducted</v>
      </c>
      <c r="C21" s="49" t="str">
        <f>'Rebate-Ton'!B27</f>
        <v>201754313</v>
      </c>
      <c r="D21" s="50" t="str">
        <f>'Rebate-Ton'!C27</f>
        <v>Yes</v>
      </c>
      <c r="E21" s="50" t="str">
        <f>'Rebate-Ton'!D27</f>
        <v>No</v>
      </c>
      <c r="F21" s="50" t="str">
        <f>'Rebate-Ton'!E27</f>
        <v>MUZ-GL15NA-U1</v>
      </c>
      <c r="G21" s="50" t="str">
        <f>'Rebate-Ton'!F27</f>
        <v>MSZ-GL15NA-U1</v>
      </c>
      <c r="H21" s="50">
        <f>'Rebate-Ton'!G27</f>
        <v>13</v>
      </c>
      <c r="I21" s="50">
        <f>'Rebate-Ton'!H27</f>
        <v>21.6</v>
      </c>
      <c r="J21" s="50">
        <f>'Rebate-Ton'!I27</f>
        <v>11.7</v>
      </c>
      <c r="K21" s="50">
        <f>'Rebate-Ton'!J27</f>
        <v>14000</v>
      </c>
      <c r="L21" s="50">
        <f>'Rebate-Ton'!K27</f>
        <v>18000</v>
      </c>
      <c r="M21" s="50">
        <f>'Rebate-Ton'!L27</f>
        <v>12100</v>
      </c>
      <c r="N21" s="50">
        <v>2.63</v>
      </c>
      <c r="O21" s="51">
        <f>SUM((K21/12000)*'Rebate-Ton'!M27)</f>
        <v>175</v>
      </c>
      <c r="P21" s="51">
        <f>SUM((K21/12000)*'Rebate-Ton'!N27)</f>
        <v>1166.6666666666667</v>
      </c>
      <c r="Q21" s="51">
        <f>SUM((K21/12000)*'Rebate-Ton'!O27)</f>
        <v>1866.6666666666667</v>
      </c>
      <c r="R21" s="52">
        <f>'Rebate-Ton'!P27</f>
        <v>0</v>
      </c>
      <c r="S21" s="53" t="str">
        <f>'Rebate-Ton'!S27</f>
        <v>No</v>
      </c>
    </row>
    <row r="22" spans="1:19">
      <c r="A22" s="63" t="s">
        <v>475</v>
      </c>
      <c r="B22" s="49" t="str">
        <f>'Rebate-Ton'!A29</f>
        <v>Non-Ducted</v>
      </c>
      <c r="C22" s="49" t="str">
        <f>'Rebate-Ton'!B29</f>
        <v>201754315</v>
      </c>
      <c r="D22" s="50" t="str">
        <f>'Rebate-Ton'!C29</f>
        <v>Yes</v>
      </c>
      <c r="E22" s="50" t="str">
        <f>'Rebate-Ton'!D29</f>
        <v>No</v>
      </c>
      <c r="F22" s="50" t="str">
        <f>'Rebate-Ton'!E29</f>
        <v>MUZ-GL18NA-U1</v>
      </c>
      <c r="G22" s="50" t="str">
        <f>'Rebate-Ton'!F29</f>
        <v>MSZ-GL18NA-U1</v>
      </c>
      <c r="H22" s="50">
        <f>'Rebate-Ton'!G29</f>
        <v>13.4</v>
      </c>
      <c r="I22" s="50">
        <f>'Rebate-Ton'!H29</f>
        <v>20.5</v>
      </c>
      <c r="J22" s="50">
        <f>'Rebate-Ton'!I29</f>
        <v>11.2</v>
      </c>
      <c r="K22" s="50">
        <f>'Rebate-Ton'!J29</f>
        <v>18000</v>
      </c>
      <c r="L22" s="50">
        <f>'Rebate-Ton'!K29</f>
        <v>21600</v>
      </c>
      <c r="M22" s="50">
        <f>'Rebate-Ton'!L29</f>
        <v>13800</v>
      </c>
      <c r="N22" s="50">
        <v>2.35</v>
      </c>
      <c r="O22" s="51">
        <f>SUM((K22/12000)*'Rebate-Ton'!M29)</f>
        <v>225</v>
      </c>
      <c r="P22" s="51">
        <f>SUM((K22/12000)*'Rebate-Ton'!N29)</f>
        <v>1500</v>
      </c>
      <c r="Q22" s="51">
        <f>SUM((K22/12000)*'Rebate-Ton'!O29)</f>
        <v>2400</v>
      </c>
      <c r="R22" s="52">
        <f>'Rebate-Ton'!P29</f>
        <v>0</v>
      </c>
      <c r="S22" s="53" t="str">
        <f>'Rebate-Ton'!S29</f>
        <v>Yes</v>
      </c>
    </row>
    <row r="23" spans="1:19">
      <c r="A23" s="63" t="s">
        <v>475</v>
      </c>
      <c r="B23" s="49" t="str">
        <f>'Rebate-Ton'!A31</f>
        <v>Non-Ducted</v>
      </c>
      <c r="C23" s="49" t="str">
        <f>'Rebate-Ton'!B31</f>
        <v>201754316</v>
      </c>
      <c r="D23" s="50" t="str">
        <f>'Rebate-Ton'!C31</f>
        <v>Yes</v>
      </c>
      <c r="E23" s="50" t="str">
        <f>'Rebate-Ton'!D31</f>
        <v>No</v>
      </c>
      <c r="F23" s="50" t="str">
        <f>'Rebate-Ton'!E31</f>
        <v>MUZ-GL24NA-U1</v>
      </c>
      <c r="G23" s="50" t="str">
        <f>'Rebate-Ton'!F31</f>
        <v>MSZ-GL24NA-U1</v>
      </c>
      <c r="H23" s="50">
        <f>'Rebate-Ton'!G31</f>
        <v>12.5</v>
      </c>
      <c r="I23" s="50">
        <f>'Rebate-Ton'!H31</f>
        <v>20.5</v>
      </c>
      <c r="J23" s="50">
        <f>'Rebate-Ton'!I31</f>
        <v>10</v>
      </c>
      <c r="K23" s="50">
        <f>'Rebate-Ton'!J31</f>
        <v>22400</v>
      </c>
      <c r="L23" s="50">
        <f>'Rebate-Ton'!K31</f>
        <v>27600</v>
      </c>
      <c r="M23" s="50">
        <f>'Rebate-Ton'!L31</f>
        <v>16000</v>
      </c>
      <c r="N23" s="50">
        <v>1.98</v>
      </c>
      <c r="O23" s="51">
        <f>SUM((K23/12000)*'Rebate-Ton'!M31)</f>
        <v>280</v>
      </c>
      <c r="P23" s="51">
        <f>SUM((K23/12000)*'Rebate-Ton'!N31)</f>
        <v>1866.6666666666667</v>
      </c>
      <c r="Q23" s="51">
        <f>SUM((K23/12000)*'Rebate-Ton'!O31)</f>
        <v>2986.6666666666665</v>
      </c>
      <c r="R23" s="52">
        <f>'Rebate-Ton'!P31</f>
        <v>0</v>
      </c>
      <c r="S23" s="53" t="str">
        <f>'Rebate-Ton'!S31</f>
        <v>Yes</v>
      </c>
    </row>
    <row r="24" spans="1:19">
      <c r="A24" s="63"/>
      <c r="B24" s="72" t="s">
        <v>477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s="60" customFormat="1" ht="36">
      <c r="A25" s="63"/>
      <c r="B25" s="59" t="s">
        <v>406</v>
      </c>
      <c r="C25" s="59" t="s">
        <v>413</v>
      </c>
      <c r="D25" s="48" t="s">
        <v>404</v>
      </c>
      <c r="E25" s="48" t="s">
        <v>405</v>
      </c>
      <c r="F25" s="48" t="s">
        <v>414</v>
      </c>
      <c r="G25" s="48" t="s">
        <v>415</v>
      </c>
      <c r="H25" s="48" t="s">
        <v>416</v>
      </c>
      <c r="I25" s="48" t="s">
        <v>0</v>
      </c>
      <c r="J25" s="48" t="s">
        <v>3</v>
      </c>
      <c r="K25" s="48" t="s">
        <v>417</v>
      </c>
      <c r="L25" s="47" t="s">
        <v>1</v>
      </c>
      <c r="M25" s="47" t="s">
        <v>2</v>
      </c>
      <c r="N25" s="48" t="s">
        <v>483</v>
      </c>
      <c r="O25" s="54" t="s">
        <v>448</v>
      </c>
      <c r="P25" s="54" t="s">
        <v>449</v>
      </c>
      <c r="Q25" s="54" t="s">
        <v>450</v>
      </c>
      <c r="R25" s="54" t="s">
        <v>451</v>
      </c>
      <c r="S25" s="48" t="s">
        <v>482</v>
      </c>
    </row>
    <row r="26" spans="1:19">
      <c r="A26" s="63" t="s">
        <v>474</v>
      </c>
      <c r="B26" s="49" t="str">
        <f>'Rebate-Ton'!A49</f>
        <v>Non-Ducted</v>
      </c>
      <c r="C26" s="49" t="str">
        <f>'Rebate-Ton'!B49</f>
        <v>201754642</v>
      </c>
      <c r="D26" s="50" t="str">
        <f>'Rebate-Ton'!C49</f>
        <v>Yes</v>
      </c>
      <c r="E26" s="50" t="str">
        <f>'Rebate-Ton'!D49</f>
        <v>No</v>
      </c>
      <c r="F26" s="50" t="str">
        <f>'Rebate-Ton'!E49</f>
        <v>MXZ-2C20NA2</v>
      </c>
      <c r="G26" s="50" t="str">
        <f>'Rebate-Ton'!F49</f>
        <v xml:space="preserve">Non-Ducted  </v>
      </c>
      <c r="H26" s="50">
        <f>'Rebate-Ton'!G49</f>
        <v>12.7</v>
      </c>
      <c r="I26" s="50">
        <f>'Rebate-Ton'!H49</f>
        <v>20</v>
      </c>
      <c r="J26" s="50">
        <f>'Rebate-Ton'!I49</f>
        <v>10</v>
      </c>
      <c r="K26" s="50">
        <f>'Rebate-Ton'!J49</f>
        <v>18000</v>
      </c>
      <c r="L26" s="50">
        <f>'Rebate-Ton'!K49</f>
        <v>22000</v>
      </c>
      <c r="M26" s="50">
        <f>'Rebate-Ton'!L49</f>
        <v>13500</v>
      </c>
      <c r="N26" s="50">
        <v>2.0299999999999998</v>
      </c>
      <c r="O26" s="51">
        <f>SUM((K26/12000)*'Rebate-Ton'!M49)</f>
        <v>225</v>
      </c>
      <c r="P26" s="51">
        <f>SUM((K26/12000)*'Rebate-Ton'!N49)</f>
        <v>1500</v>
      </c>
      <c r="Q26" s="51">
        <f>SUM((K26/12000)*'Rebate-Ton'!O49)</f>
        <v>2400</v>
      </c>
      <c r="R26" s="52">
        <f>SUM((L26/12000)*'Rebate-Ton'!P49)</f>
        <v>0</v>
      </c>
      <c r="S26" s="53" t="str">
        <f>'Rebate-Ton'!S49</f>
        <v>Yes</v>
      </c>
    </row>
    <row r="27" spans="1:19">
      <c r="A27" s="63" t="s">
        <v>474</v>
      </c>
      <c r="B27" s="49" t="str">
        <f>'Rebate-Ton'!A58</f>
        <v>Non-Ducted</v>
      </c>
      <c r="C27" s="49" t="str">
        <f>'Rebate-Ton'!B58</f>
        <v>201754904</v>
      </c>
      <c r="D27" s="50" t="str">
        <f>'Rebate-Ton'!C58</f>
        <v>Yes</v>
      </c>
      <c r="E27" s="50" t="str">
        <f>'Rebate-Ton'!D58</f>
        <v>Yes</v>
      </c>
      <c r="F27" s="50" t="str">
        <f>'Rebate-Ton'!E58</f>
        <v>MXZ-3C24NAHZ2</v>
      </c>
      <c r="G27" s="50" t="str">
        <f>'Rebate-Ton'!F58</f>
        <v xml:space="preserve">Non-Ducted  </v>
      </c>
      <c r="H27" s="50">
        <f>'Rebate-Ton'!G58</f>
        <v>13.5</v>
      </c>
      <c r="I27" s="50">
        <f>'Rebate-Ton'!H58</f>
        <v>19</v>
      </c>
      <c r="J27" s="50">
        <f>'Rebate-Ton'!I58</f>
        <v>10</v>
      </c>
      <c r="K27" s="50">
        <f>'Rebate-Ton'!J58</f>
        <v>22000</v>
      </c>
      <c r="L27" s="50">
        <f>'Rebate-Ton'!K58</f>
        <v>25000</v>
      </c>
      <c r="M27" s="50">
        <f>'Rebate-Ton'!L58</f>
        <v>14000</v>
      </c>
      <c r="N27" s="50">
        <v>1.92</v>
      </c>
      <c r="O27" s="51">
        <f>SUM((K27/12000)*'Rebate-Ton'!M58)</f>
        <v>275</v>
      </c>
      <c r="P27" s="51">
        <f>SUM((K27/12000)*'Rebate-Ton'!N58)</f>
        <v>1833.3333333333333</v>
      </c>
      <c r="Q27" s="51">
        <f>SUM((K27/12000)*'Rebate-Ton'!O58)</f>
        <v>2933.333333333333</v>
      </c>
      <c r="R27" s="52">
        <f>SUM((L27/12000)*'Rebate-Ton'!P58)</f>
        <v>1041.6666666666667</v>
      </c>
      <c r="S27" s="53" t="str">
        <f>'Rebate-Ton'!S58</f>
        <v>Yes</v>
      </c>
    </row>
    <row r="28" spans="1:19">
      <c r="A28" s="63" t="s">
        <v>474</v>
      </c>
      <c r="B28" s="49" t="str">
        <f>'Rebate-Ton'!A64</f>
        <v>Non-Ducted</v>
      </c>
      <c r="C28" s="49" t="str">
        <f>'Rebate-Ton'!B64</f>
        <v>201754908</v>
      </c>
      <c r="D28" s="50" t="str">
        <f>'Rebate-Ton'!C64</f>
        <v>Yes</v>
      </c>
      <c r="E28" s="50" t="str">
        <f>'Rebate-Ton'!D64</f>
        <v>Yes</v>
      </c>
      <c r="F28" s="50" t="str">
        <f>'Rebate-Ton'!E64</f>
        <v>MXZ-3C30NAHZ2</v>
      </c>
      <c r="G28" s="50" t="str">
        <f>'Rebate-Ton'!F64</f>
        <v xml:space="preserve">Non-Ducted  </v>
      </c>
      <c r="H28" s="50">
        <f>'Rebate-Ton'!G64</f>
        <v>12.5</v>
      </c>
      <c r="I28" s="50">
        <f>'Rebate-Ton'!H64</f>
        <v>18</v>
      </c>
      <c r="J28" s="50">
        <f>'Rebate-Ton'!I64</f>
        <v>11</v>
      </c>
      <c r="K28" s="50">
        <f>'Rebate-Ton'!J64</f>
        <v>28400</v>
      </c>
      <c r="L28" s="50">
        <f>'Rebate-Ton'!K64</f>
        <v>28600</v>
      </c>
      <c r="M28" s="50">
        <f>'Rebate-Ton'!L64</f>
        <v>18000</v>
      </c>
      <c r="N28" s="50">
        <v>1.75</v>
      </c>
      <c r="O28" s="51">
        <f>SUM((K28/12000)*'Rebate-Ton'!M64)</f>
        <v>355</v>
      </c>
      <c r="P28" s="51">
        <f>SUM((K28/12000)*'Rebate-Ton'!N64)</f>
        <v>2366.6666666666665</v>
      </c>
      <c r="Q28" s="51">
        <f>SUM((K28/12000)*'Rebate-Ton'!O64)</f>
        <v>3786.6666666666665</v>
      </c>
      <c r="R28" s="52">
        <f>SUM((L28/12000)*'Rebate-Ton'!P64)</f>
        <v>1191.6666666666667</v>
      </c>
      <c r="S28" s="53" t="str">
        <f>'Rebate-Ton'!S64</f>
        <v>No</v>
      </c>
    </row>
    <row r="29" spans="1:19">
      <c r="A29" s="63" t="s">
        <v>474</v>
      </c>
      <c r="B29" s="49" t="str">
        <f>'Rebate-Ton'!A70</f>
        <v>Non-Ducted</v>
      </c>
      <c r="C29" s="49" t="str">
        <f>'Rebate-Ton'!B70</f>
        <v>201754911</v>
      </c>
      <c r="D29" s="50" t="str">
        <f>'Rebate-Ton'!C70</f>
        <v>Yes</v>
      </c>
      <c r="E29" s="50" t="str">
        <f>'Rebate-Ton'!D70</f>
        <v>Yes</v>
      </c>
      <c r="F29" s="50" t="str">
        <f>'Rebate-Ton'!E70</f>
        <v>MXZ-4C36NAHZ</v>
      </c>
      <c r="G29" s="50" t="str">
        <f>'Rebate-Ton'!F70</f>
        <v xml:space="preserve">Non-Ducted  </v>
      </c>
      <c r="H29" s="50">
        <f>'Rebate-Ton'!G70</f>
        <v>14</v>
      </c>
      <c r="I29" s="50">
        <f>'Rebate-Ton'!H70</f>
        <v>19.100000000000001</v>
      </c>
      <c r="J29" s="50">
        <f>'Rebate-Ton'!I70</f>
        <v>11.3</v>
      </c>
      <c r="K29" s="50">
        <f>'Rebate-Ton'!J70</f>
        <v>36000</v>
      </c>
      <c r="L29" s="50">
        <f>'Rebate-Ton'!K70</f>
        <v>45000</v>
      </c>
      <c r="M29" s="50">
        <f>'Rebate-Ton'!L70</f>
        <v>34000</v>
      </c>
      <c r="N29" s="50">
        <v>2.41</v>
      </c>
      <c r="O29" s="51">
        <f>SUM((K29/12000)*'Rebate-Ton'!M70)</f>
        <v>450</v>
      </c>
      <c r="P29" s="51">
        <f>SUM((K29/12000)*'Rebate-Ton'!N70)</f>
        <v>3000</v>
      </c>
      <c r="Q29" s="51">
        <f>SUM((K29/12000)*'Rebate-Ton'!O70)</f>
        <v>4800</v>
      </c>
      <c r="R29" s="52">
        <f>SUM((L29/12000)*'Rebate-Ton'!P70)</f>
        <v>1875</v>
      </c>
      <c r="S29" s="53" t="str">
        <f>'Rebate-Ton'!S70</f>
        <v>Yes</v>
      </c>
    </row>
    <row r="30" spans="1:19">
      <c r="A30" s="63" t="s">
        <v>474</v>
      </c>
      <c r="B30" s="49" t="str">
        <f>'Rebate-Ton'!A77</f>
        <v>Non-Ducted</v>
      </c>
      <c r="C30" s="49" t="str">
        <f>'Rebate-Ton'!B77</f>
        <v>201754926</v>
      </c>
      <c r="D30" s="50" t="str">
        <f>'Rebate-Ton'!C77</f>
        <v>Yes</v>
      </c>
      <c r="E30" s="50" t="str">
        <f>'Rebate-Ton'!D77</f>
        <v>Yes</v>
      </c>
      <c r="F30" s="50" t="str">
        <f>'Rebate-Ton'!E77</f>
        <v>MXZ-5C42NAHZ</v>
      </c>
      <c r="G30" s="50" t="str">
        <f>'Rebate-Ton'!F77</f>
        <v xml:space="preserve">Non-Ducted  </v>
      </c>
      <c r="H30" s="50">
        <f>'Rebate-Ton'!G77</f>
        <v>13.4</v>
      </c>
      <c r="I30" s="50">
        <f>'Rebate-Ton'!H77</f>
        <v>19</v>
      </c>
      <c r="J30" s="50">
        <f>'Rebate-Ton'!I77</f>
        <v>11</v>
      </c>
      <c r="K30" s="50">
        <f>'Rebate-Ton'!J77</f>
        <v>42000</v>
      </c>
      <c r="L30" s="50">
        <f>'Rebate-Ton'!K77</f>
        <v>48000</v>
      </c>
      <c r="M30" s="50">
        <f>'Rebate-Ton'!L77</f>
        <v>35800</v>
      </c>
      <c r="N30" s="50">
        <v>2.5099999999999998</v>
      </c>
      <c r="O30" s="51">
        <f>SUM((K30/12000)*'Rebate-Ton'!M77)</f>
        <v>525</v>
      </c>
      <c r="P30" s="51">
        <f>SUM((K30/12000)*'Rebate-Ton'!N77)</f>
        <v>3500</v>
      </c>
      <c r="Q30" s="51">
        <f>SUM((K30/12000)*'Rebate-Ton'!O77)</f>
        <v>5600</v>
      </c>
      <c r="R30" s="52">
        <f>SUM((L30/12000)*'Rebate-Ton'!P77)</f>
        <v>2000</v>
      </c>
      <c r="S30" s="53" t="str">
        <f>'Rebate-Ton'!S77</f>
        <v>Yes</v>
      </c>
    </row>
    <row r="31" spans="1:19">
      <c r="A31" s="63" t="s">
        <v>474</v>
      </c>
      <c r="B31" s="49" t="str">
        <f>'Rebate-Ton'!A85</f>
        <v>Non-Ducted</v>
      </c>
      <c r="C31" s="49" t="str">
        <f>'Rebate-Ton'!B85</f>
        <v>201754637</v>
      </c>
      <c r="D31" s="50" t="str">
        <f>'Rebate-Ton'!C85</f>
        <v>Yes</v>
      </c>
      <c r="E31" s="50" t="str">
        <f>'Rebate-Ton'!D85</f>
        <v>No</v>
      </c>
      <c r="F31" s="50" t="str">
        <f>'Rebate-Ton'!E85</f>
        <v>MXZ-8C60NA-U*</v>
      </c>
      <c r="G31" s="50" t="str">
        <f>'Rebate-Ton'!F85</f>
        <v xml:space="preserve">Non-Ducted  </v>
      </c>
      <c r="H31" s="50">
        <f>'Rebate-Ton'!G85</f>
        <v>12.5</v>
      </c>
      <c r="I31" s="50">
        <f>'Rebate-Ton'!H85</f>
        <v>17.399999999999999</v>
      </c>
      <c r="J31" s="50">
        <f>'Rebate-Ton'!I85</f>
        <v>10.5</v>
      </c>
      <c r="K31" s="50">
        <f>'Rebate-Ton'!J85</f>
        <v>60000</v>
      </c>
      <c r="L31" s="50">
        <f>'Rebate-Ton'!K85</f>
        <v>65000</v>
      </c>
      <c r="M31" s="50">
        <f>'Rebate-Ton'!L85</f>
        <v>41500</v>
      </c>
      <c r="N31" s="50">
        <v>2.06</v>
      </c>
      <c r="O31" s="51">
        <f>SUM((K31/12000)*'Rebate-Ton'!M85)</f>
        <v>750</v>
      </c>
      <c r="P31" s="51">
        <f>SUM((K31/12000)*'Rebate-Ton'!N85)</f>
        <v>5000</v>
      </c>
      <c r="Q31" s="51">
        <f>SUM((K31/12000)*'Rebate-Ton'!O85)</f>
        <v>8000</v>
      </c>
      <c r="R31" s="52">
        <f>SUM((L31/12000)*'Rebate-Ton'!P85)</f>
        <v>0</v>
      </c>
      <c r="S31" s="53" t="str">
        <f>'Rebate-Ton'!S85</f>
        <v>Yes</v>
      </c>
    </row>
  </sheetData>
  <autoFilter ref="A4:S4"/>
  <sortState ref="A5:U215">
    <sortCondition ref="A5:A215"/>
    <sortCondition ref="F5:F215"/>
  </sortState>
  <mergeCells count="7">
    <mergeCell ref="B3:S3"/>
    <mergeCell ref="B1:N2"/>
    <mergeCell ref="B24:S24"/>
    <mergeCell ref="O1:Q1"/>
    <mergeCell ref="O2:P2"/>
    <mergeCell ref="R1:R2"/>
    <mergeCell ref="S1:S2"/>
  </mergeCells>
  <printOptions horizontalCentered="1"/>
  <pageMargins left="0.2" right="0.2" top="0.2" bottom="0.2" header="0.2" footer="0.2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1" sqref="C11"/>
    </sheetView>
  </sheetViews>
  <sheetFormatPr defaultRowHeight="15"/>
  <cols>
    <col min="1" max="1" width="22.85546875" customWidth="1"/>
    <col min="2" max="2" width="25.85546875" customWidth="1"/>
    <col min="3" max="3" width="37.42578125" customWidth="1"/>
    <col min="4" max="6" width="50.85546875" customWidth="1"/>
  </cols>
  <sheetData>
    <row r="1" spans="1:5">
      <c r="A1" s="4" t="s">
        <v>418</v>
      </c>
      <c r="B1" s="5" t="s">
        <v>419</v>
      </c>
      <c r="C1" s="6" t="s">
        <v>420</v>
      </c>
      <c r="D1" s="7" t="s">
        <v>421</v>
      </c>
      <c r="E1" s="8" t="s">
        <v>422</v>
      </c>
    </row>
    <row r="2" spans="1:5">
      <c r="A2" s="9" t="s">
        <v>423</v>
      </c>
      <c r="B2" s="10" t="s">
        <v>424</v>
      </c>
      <c r="C2" s="11" t="s">
        <v>409</v>
      </c>
      <c r="D2" s="24" t="s">
        <v>425</v>
      </c>
      <c r="E2" s="12" t="s">
        <v>426</v>
      </c>
    </row>
    <row r="3" spans="1:5">
      <c r="A3" s="13" t="s">
        <v>423</v>
      </c>
      <c r="B3" s="14" t="s">
        <v>427</v>
      </c>
      <c r="C3" s="15" t="s">
        <v>428</v>
      </c>
      <c r="D3" s="25" t="s">
        <v>429</v>
      </c>
      <c r="E3" s="16" t="s">
        <v>430</v>
      </c>
    </row>
    <row r="4" spans="1:5" ht="15.75" thickBot="1">
      <c r="A4" s="17" t="s">
        <v>431</v>
      </c>
      <c r="B4" s="18" t="s">
        <v>432</v>
      </c>
      <c r="C4" s="19" t="s">
        <v>433</v>
      </c>
      <c r="D4" s="26" t="s">
        <v>434</v>
      </c>
      <c r="E4" s="20" t="s">
        <v>435</v>
      </c>
    </row>
    <row r="5" spans="1:5" ht="15.75" thickTop="1">
      <c r="A5" s="101" t="s">
        <v>423</v>
      </c>
      <c r="B5" s="103" t="s">
        <v>427</v>
      </c>
      <c r="C5" s="103" t="s">
        <v>407</v>
      </c>
      <c r="D5" s="27" t="s">
        <v>447</v>
      </c>
      <c r="E5" s="105" t="s">
        <v>436</v>
      </c>
    </row>
    <row r="6" spans="1:5" ht="15.75" thickBot="1">
      <c r="A6" s="102"/>
      <c r="B6" s="104"/>
      <c r="C6" s="104"/>
      <c r="D6" s="28" t="s">
        <v>437</v>
      </c>
      <c r="E6" s="106"/>
    </row>
    <row r="7" spans="1:5" ht="15.75" thickTop="1">
      <c r="A7" s="107" t="s">
        <v>438</v>
      </c>
      <c r="B7" s="109" t="s">
        <v>427</v>
      </c>
      <c r="C7" s="109" t="s">
        <v>439</v>
      </c>
      <c r="D7" s="29" t="s">
        <v>447</v>
      </c>
      <c r="E7" s="111" t="s">
        <v>435</v>
      </c>
    </row>
    <row r="8" spans="1:5" ht="45.75" thickBot="1">
      <c r="A8" s="108"/>
      <c r="B8" s="110"/>
      <c r="C8" s="110"/>
      <c r="D8" s="30" t="s">
        <v>440</v>
      </c>
      <c r="E8" s="112"/>
    </row>
    <row r="9" spans="1:5" ht="15.75" thickTop="1">
      <c r="A9" s="101" t="s">
        <v>431</v>
      </c>
      <c r="B9" s="103" t="s">
        <v>427</v>
      </c>
      <c r="C9" s="103" t="s">
        <v>439</v>
      </c>
      <c r="D9" s="27" t="s">
        <v>447</v>
      </c>
      <c r="E9" s="105" t="s">
        <v>441</v>
      </c>
    </row>
    <row r="10" spans="1:5" ht="30.75" thickBot="1">
      <c r="A10" s="102"/>
      <c r="B10" s="104"/>
      <c r="C10" s="104"/>
      <c r="D10" s="28" t="s">
        <v>442</v>
      </c>
      <c r="E10" s="106"/>
    </row>
    <row r="11" spans="1:5" ht="46.5" thickTop="1" thickBot="1">
      <c r="A11" s="21" t="s">
        <v>443</v>
      </c>
      <c r="B11" s="22" t="s">
        <v>427</v>
      </c>
      <c r="C11" s="22" t="s">
        <v>444</v>
      </c>
      <c r="D11" s="31" t="s">
        <v>445</v>
      </c>
      <c r="E11" s="23" t="s">
        <v>446</v>
      </c>
    </row>
    <row r="12" spans="1:5" ht="16.5" thickTop="1" thickBot="1">
      <c r="A12" s="39"/>
      <c r="B12" s="40"/>
      <c r="C12" s="40"/>
      <c r="D12" s="41"/>
      <c r="E12" s="40"/>
    </row>
    <row r="13" spans="1:5" ht="46.5" thickTop="1" thickBot="1">
      <c r="A13" s="42" t="s">
        <v>470</v>
      </c>
      <c r="B13" s="90" t="s">
        <v>471</v>
      </c>
      <c r="C13" s="91"/>
      <c r="D13" s="92"/>
      <c r="E13" s="40"/>
    </row>
    <row r="14" spans="1:5" ht="15.75" thickTop="1"/>
    <row r="15" spans="1:5">
      <c r="A15" s="85" t="s">
        <v>457</v>
      </c>
      <c r="B15" s="85"/>
      <c r="C15" s="85"/>
      <c r="D15" s="85"/>
    </row>
    <row r="16" spans="1:5">
      <c r="A16" s="86"/>
      <c r="B16" s="86"/>
      <c r="C16" s="86"/>
      <c r="D16" s="86"/>
    </row>
    <row r="17" spans="1:4">
      <c r="A17" s="87" t="s">
        <v>469</v>
      </c>
      <c r="B17" s="88"/>
      <c r="C17" s="89"/>
      <c r="D17" s="37" t="s">
        <v>456</v>
      </c>
    </row>
    <row r="18" spans="1:4">
      <c r="A18" s="99" t="s">
        <v>458</v>
      </c>
      <c r="B18" s="96"/>
      <c r="C18" s="96"/>
      <c r="D18" s="33">
        <v>663</v>
      </c>
    </row>
    <row r="19" spans="1:4">
      <c r="A19" s="95" t="s">
        <v>459</v>
      </c>
      <c r="B19" s="96"/>
      <c r="C19" s="96"/>
      <c r="D19" s="33">
        <v>185</v>
      </c>
    </row>
    <row r="20" spans="1:4">
      <c r="A20" s="100" t="s">
        <v>460</v>
      </c>
      <c r="B20" s="98"/>
      <c r="C20" s="98"/>
      <c r="D20" s="33"/>
    </row>
    <row r="21" spans="1:4">
      <c r="A21" s="95" t="s">
        <v>461</v>
      </c>
      <c r="B21" s="96"/>
      <c r="C21" s="96"/>
      <c r="D21" s="33">
        <v>40</v>
      </c>
    </row>
    <row r="22" spans="1:4" ht="15.75" thickBot="1">
      <c r="A22" s="93" t="s">
        <v>462</v>
      </c>
      <c r="B22" s="94"/>
      <c r="C22" s="94"/>
      <c r="D22" s="34">
        <v>206</v>
      </c>
    </row>
    <row r="23" spans="1:4" ht="16.5" thickTop="1" thickBot="1"/>
    <row r="24" spans="1:4" ht="15.75" thickTop="1">
      <c r="A24" s="82" t="s">
        <v>468</v>
      </c>
      <c r="B24" s="83"/>
      <c r="C24" s="84"/>
      <c r="D24" s="38" t="s">
        <v>456</v>
      </c>
    </row>
    <row r="25" spans="1:4">
      <c r="A25" s="95" t="s">
        <v>463</v>
      </c>
      <c r="B25" s="96"/>
      <c r="C25" s="96"/>
      <c r="D25" s="33">
        <v>190</v>
      </c>
    </row>
    <row r="26" spans="1:4">
      <c r="A26" s="97" t="s">
        <v>464</v>
      </c>
      <c r="B26" s="98"/>
      <c r="C26" s="98"/>
      <c r="D26" s="33"/>
    </row>
    <row r="27" spans="1:4">
      <c r="A27" s="95" t="s">
        <v>465</v>
      </c>
      <c r="B27" s="96"/>
      <c r="C27" s="96"/>
      <c r="D27" s="33">
        <v>20</v>
      </c>
    </row>
    <row r="28" spans="1:4">
      <c r="A28" s="97" t="s">
        <v>464</v>
      </c>
      <c r="B28" s="98"/>
      <c r="C28" s="98"/>
      <c r="D28" s="33"/>
    </row>
    <row r="29" spans="1:4">
      <c r="A29" s="95" t="s">
        <v>466</v>
      </c>
      <c r="B29" s="96"/>
      <c r="C29" s="96"/>
      <c r="D29" s="35" t="s">
        <v>467</v>
      </c>
    </row>
    <row r="30" spans="1:4" ht="15.75" thickBot="1">
      <c r="A30" s="80" t="s">
        <v>464</v>
      </c>
      <c r="B30" s="81"/>
      <c r="C30" s="81"/>
      <c r="D30" s="36"/>
    </row>
    <row r="31" spans="1:4" ht="15.75" thickTop="1"/>
  </sheetData>
  <sheetProtection password="8BAD" sheet="1" objects="1" scenarios="1"/>
  <mergeCells count="27">
    <mergeCell ref="A9:A10"/>
    <mergeCell ref="B9:B10"/>
    <mergeCell ref="C9:C10"/>
    <mergeCell ref="E9:E10"/>
    <mergeCell ref="A5:A6"/>
    <mergeCell ref="B5:B6"/>
    <mergeCell ref="C5:C6"/>
    <mergeCell ref="E5:E6"/>
    <mergeCell ref="A7:A8"/>
    <mergeCell ref="B7:B8"/>
    <mergeCell ref="C7:C8"/>
    <mergeCell ref="E7:E8"/>
    <mergeCell ref="A30:C30"/>
    <mergeCell ref="A24:C24"/>
    <mergeCell ref="A15:D16"/>
    <mergeCell ref="A17:C17"/>
    <mergeCell ref="B13:D13"/>
    <mergeCell ref="A22:C22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</mergeCells>
  <pageMargins left="0.2" right="0.2" top="0.2" bottom="0.2" header="0.3" footer="0.3"/>
  <pageSetup scale="7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14"/>
  <sheetViews>
    <sheetView workbookViewId="0">
      <selection activeCell="N211" sqref="N211"/>
    </sheetView>
  </sheetViews>
  <sheetFormatPr defaultRowHeight="15"/>
  <cols>
    <col min="1" max="1" width="13.85546875" style="3" customWidth="1"/>
    <col min="2" max="2" width="14.85546875" style="3" customWidth="1"/>
    <col min="3" max="3" width="8.7109375" style="3"/>
    <col min="4" max="4" width="8.7109375" style="3" customWidth="1"/>
    <col min="5" max="5" width="17" style="3" bestFit="1" customWidth="1"/>
    <col min="6" max="6" width="15.5703125" style="3" bestFit="1" customWidth="1"/>
    <col min="7" max="9" width="8.7109375" style="3" customWidth="1"/>
    <col min="10" max="10" width="19.140625" style="3" customWidth="1"/>
    <col min="11" max="11" width="18.140625" style="3" customWidth="1"/>
    <col min="12" max="12" width="17.85546875" style="3" customWidth="1"/>
    <col min="13" max="13" width="15.42578125" customWidth="1"/>
    <col min="14" max="14" width="12.42578125" customWidth="1"/>
    <col min="15" max="15" width="17.28515625" customWidth="1"/>
    <col min="16" max="16" width="12.42578125" customWidth="1"/>
    <col min="17" max="17" width="19.7109375" bestFit="1" customWidth="1"/>
    <col min="18" max="18" width="18.7109375" bestFit="1" customWidth="1"/>
    <col min="19" max="19" width="12.5703125" style="3" customWidth="1"/>
    <col min="20" max="20" width="20" style="3" bestFit="1" customWidth="1"/>
  </cols>
  <sheetData>
    <row r="1" spans="1:20">
      <c r="M1" s="113" t="s">
        <v>453</v>
      </c>
      <c r="N1" s="114"/>
      <c r="O1" s="114"/>
      <c r="P1" s="113" t="s">
        <v>472</v>
      </c>
      <c r="Q1" s="114"/>
      <c r="R1" s="114"/>
      <c r="S1" s="2" t="s">
        <v>452</v>
      </c>
      <c r="T1" s="2" t="s">
        <v>454</v>
      </c>
    </row>
    <row r="2" spans="1:20" ht="15.6" customHeight="1">
      <c r="M2" s="115" t="s">
        <v>478</v>
      </c>
      <c r="N2" s="115"/>
      <c r="O2" s="32" t="s">
        <v>457</v>
      </c>
      <c r="S2" s="2"/>
    </row>
    <row r="3" spans="1:20">
      <c r="A3" s="2" t="s">
        <v>406</v>
      </c>
      <c r="B3" s="2" t="s">
        <v>413</v>
      </c>
      <c r="C3" s="2" t="s">
        <v>404</v>
      </c>
      <c r="D3" s="2" t="s">
        <v>405</v>
      </c>
      <c r="E3" s="2" t="s">
        <v>414</v>
      </c>
      <c r="F3" s="2" t="s">
        <v>415</v>
      </c>
      <c r="G3" s="2" t="s">
        <v>416</v>
      </c>
      <c r="H3" s="3" t="s">
        <v>0</v>
      </c>
      <c r="I3" s="3" t="s">
        <v>3</v>
      </c>
      <c r="J3" s="2" t="s">
        <v>417</v>
      </c>
      <c r="K3" s="3" t="s">
        <v>1</v>
      </c>
      <c r="L3" s="3" t="s">
        <v>2</v>
      </c>
      <c r="M3" s="2" t="s">
        <v>448</v>
      </c>
      <c r="N3" s="2" t="s">
        <v>449</v>
      </c>
      <c r="O3" s="2" t="s">
        <v>450</v>
      </c>
      <c r="P3" s="1" t="s">
        <v>451</v>
      </c>
      <c r="Q3" s="1" t="s">
        <v>479</v>
      </c>
      <c r="R3" s="1" t="s">
        <v>480</v>
      </c>
      <c r="S3" s="2" t="s">
        <v>481</v>
      </c>
      <c r="T3" s="2" t="s">
        <v>455</v>
      </c>
    </row>
    <row r="4" spans="1:20" hidden="1">
      <c r="A4" s="2" t="s">
        <v>407</v>
      </c>
      <c r="B4" s="3" t="s">
        <v>80</v>
      </c>
      <c r="C4" s="2" t="s">
        <v>7</v>
      </c>
      <c r="D4" s="2" t="s">
        <v>7</v>
      </c>
      <c r="E4" s="3" t="s">
        <v>81</v>
      </c>
      <c r="F4" s="3" t="s">
        <v>82</v>
      </c>
      <c r="G4" s="3">
        <v>15.8</v>
      </c>
      <c r="H4" s="3">
        <v>28.2</v>
      </c>
      <c r="I4" s="3">
        <v>13</v>
      </c>
      <c r="J4" s="3">
        <v>9000</v>
      </c>
      <c r="K4" s="3">
        <v>11000</v>
      </c>
      <c r="L4" s="3">
        <v>7500</v>
      </c>
      <c r="M4" s="3">
        <v>150</v>
      </c>
      <c r="N4" s="3">
        <v>1000</v>
      </c>
      <c r="O4" s="3">
        <v>1600</v>
      </c>
      <c r="P4" s="3">
        <v>500</v>
      </c>
      <c r="Q4" s="3">
        <v>750</v>
      </c>
      <c r="R4" s="3">
        <v>1000</v>
      </c>
      <c r="S4" s="2" t="s">
        <v>7</v>
      </c>
      <c r="T4" s="3">
        <v>150</v>
      </c>
    </row>
    <row r="5" spans="1:20" hidden="1">
      <c r="A5" s="2" t="s">
        <v>407</v>
      </c>
      <c r="B5" s="3" t="s">
        <v>4</v>
      </c>
      <c r="C5" s="2" t="s">
        <v>7</v>
      </c>
      <c r="D5" s="2" t="s">
        <v>7</v>
      </c>
      <c r="E5" s="3" t="s">
        <v>5</v>
      </c>
      <c r="F5" s="3" t="s">
        <v>6</v>
      </c>
      <c r="G5" s="3">
        <v>13.6</v>
      </c>
      <c r="H5" s="3">
        <v>25.5</v>
      </c>
      <c r="I5" s="3">
        <v>12</v>
      </c>
      <c r="J5" s="3">
        <v>12000</v>
      </c>
      <c r="K5" s="3">
        <v>13000</v>
      </c>
      <c r="L5" s="3">
        <v>8800</v>
      </c>
      <c r="M5" s="3">
        <v>150</v>
      </c>
      <c r="N5" s="3">
        <v>1000</v>
      </c>
      <c r="O5" s="3">
        <v>1600</v>
      </c>
      <c r="P5" s="3">
        <v>500</v>
      </c>
      <c r="Q5" s="3">
        <v>750</v>
      </c>
      <c r="R5" s="3">
        <v>1000</v>
      </c>
      <c r="S5" s="2" t="s">
        <v>7</v>
      </c>
      <c r="T5" s="3">
        <v>150</v>
      </c>
    </row>
    <row r="6" spans="1:20" hidden="1">
      <c r="A6" s="2" t="s">
        <v>407</v>
      </c>
      <c r="B6" s="3" t="s">
        <v>8</v>
      </c>
      <c r="C6" s="2" t="s">
        <v>7</v>
      </c>
      <c r="D6" s="2" t="s">
        <v>14</v>
      </c>
      <c r="E6" s="3" t="s">
        <v>9</v>
      </c>
      <c r="F6" s="3" t="s">
        <v>10</v>
      </c>
      <c r="G6" s="3">
        <v>13.5</v>
      </c>
      <c r="H6" s="3">
        <v>21.8</v>
      </c>
      <c r="I6" s="3">
        <v>11.6</v>
      </c>
      <c r="J6" s="3">
        <v>15000</v>
      </c>
      <c r="K6" s="3">
        <v>18000</v>
      </c>
      <c r="L6" s="3">
        <v>12000</v>
      </c>
      <c r="M6" s="3">
        <v>150</v>
      </c>
      <c r="N6" s="3">
        <v>1000</v>
      </c>
      <c r="O6" s="3">
        <v>1600</v>
      </c>
      <c r="S6" s="2" t="s">
        <v>14</v>
      </c>
      <c r="T6" s="3">
        <v>75</v>
      </c>
    </row>
    <row r="7" spans="1:20" hidden="1">
      <c r="A7" s="2" t="s">
        <v>407</v>
      </c>
      <c r="B7" s="3" t="s">
        <v>11</v>
      </c>
      <c r="C7" s="2" t="s">
        <v>7</v>
      </c>
      <c r="D7" s="2" t="s">
        <v>7</v>
      </c>
      <c r="E7" s="3" t="s">
        <v>12</v>
      </c>
      <c r="F7" s="3" t="s">
        <v>13</v>
      </c>
      <c r="G7" s="3">
        <v>12.6</v>
      </c>
      <c r="H7" s="3">
        <v>21</v>
      </c>
      <c r="I7" s="3">
        <v>11.3</v>
      </c>
      <c r="J7" s="3">
        <v>17000</v>
      </c>
      <c r="K7" s="3">
        <v>21000</v>
      </c>
      <c r="L7" s="3">
        <v>12800</v>
      </c>
      <c r="M7" s="3">
        <v>150</v>
      </c>
      <c r="N7" s="3">
        <v>1000</v>
      </c>
      <c r="O7" s="3">
        <v>1600</v>
      </c>
      <c r="P7" s="3">
        <v>500</v>
      </c>
      <c r="Q7" s="3">
        <v>750</v>
      </c>
      <c r="R7" s="3">
        <v>1000</v>
      </c>
      <c r="S7" s="2" t="s">
        <v>7</v>
      </c>
      <c r="T7" s="3">
        <v>75</v>
      </c>
    </row>
    <row r="8" spans="1:20" hidden="1">
      <c r="A8" s="2" t="s">
        <v>407</v>
      </c>
      <c r="B8" s="3" t="s">
        <v>83</v>
      </c>
      <c r="C8" s="2" t="s">
        <v>14</v>
      </c>
      <c r="D8" s="2" t="s">
        <v>14</v>
      </c>
      <c r="E8" s="3" t="s">
        <v>84</v>
      </c>
      <c r="F8" s="3" t="s">
        <v>85</v>
      </c>
      <c r="G8" s="3">
        <v>8</v>
      </c>
      <c r="H8" s="3">
        <v>14.5</v>
      </c>
      <c r="I8" s="3">
        <v>8.1999999999999993</v>
      </c>
      <c r="J8" s="3">
        <v>30600</v>
      </c>
      <c r="K8" s="3">
        <v>32600</v>
      </c>
      <c r="L8" s="3">
        <v>20800</v>
      </c>
      <c r="S8" s="2" t="s">
        <v>14</v>
      </c>
      <c r="T8"/>
    </row>
    <row r="9" spans="1:20" hidden="1">
      <c r="A9" s="2" t="s">
        <v>407</v>
      </c>
      <c r="B9" s="3" t="s">
        <v>86</v>
      </c>
      <c r="C9" s="2" t="s">
        <v>14</v>
      </c>
      <c r="D9" s="2" t="s">
        <v>14</v>
      </c>
      <c r="E9" s="3" t="s">
        <v>87</v>
      </c>
      <c r="F9" s="3" t="s">
        <v>88</v>
      </c>
      <c r="G9" s="3">
        <v>7.6</v>
      </c>
      <c r="H9" s="3">
        <v>14.5</v>
      </c>
      <c r="I9" s="3">
        <v>8.1999999999999993</v>
      </c>
      <c r="J9" s="3">
        <v>33200</v>
      </c>
      <c r="K9" s="3">
        <v>35200</v>
      </c>
      <c r="L9" s="3">
        <v>22800</v>
      </c>
      <c r="S9" s="2" t="s">
        <v>14</v>
      </c>
      <c r="T9"/>
    </row>
    <row r="10" spans="1:20" hidden="1">
      <c r="A10" s="2" t="s">
        <v>407</v>
      </c>
      <c r="B10" s="3" t="s">
        <v>89</v>
      </c>
      <c r="C10" s="2" t="s">
        <v>7</v>
      </c>
      <c r="D10" s="2" t="s">
        <v>7</v>
      </c>
      <c r="E10" s="3" t="s">
        <v>90</v>
      </c>
      <c r="F10" s="3" t="s">
        <v>91</v>
      </c>
      <c r="G10" s="3">
        <v>19</v>
      </c>
      <c r="H10" s="3">
        <v>33.1</v>
      </c>
      <c r="I10" s="3">
        <v>13.5</v>
      </c>
      <c r="J10" s="3">
        <v>6000</v>
      </c>
      <c r="K10" s="3">
        <v>8700</v>
      </c>
      <c r="L10" s="3">
        <v>5900</v>
      </c>
      <c r="M10" s="3">
        <v>150</v>
      </c>
      <c r="N10" s="3">
        <v>1000</v>
      </c>
      <c r="O10" s="3">
        <v>1600</v>
      </c>
      <c r="P10" s="3">
        <v>500</v>
      </c>
      <c r="Q10" s="3">
        <v>750</v>
      </c>
      <c r="R10" s="3">
        <v>1000</v>
      </c>
      <c r="S10" s="2" t="s">
        <v>7</v>
      </c>
      <c r="T10" s="3">
        <v>150</v>
      </c>
    </row>
    <row r="11" spans="1:20" hidden="1">
      <c r="A11" s="2" t="s">
        <v>407</v>
      </c>
      <c r="B11" s="3" t="s">
        <v>92</v>
      </c>
      <c r="C11" s="2" t="s">
        <v>7</v>
      </c>
      <c r="D11" s="2" t="s">
        <v>7</v>
      </c>
      <c r="E11" s="3" t="s">
        <v>93</v>
      </c>
      <c r="F11" s="3" t="s">
        <v>91</v>
      </c>
      <c r="G11" s="3">
        <v>19</v>
      </c>
      <c r="H11" s="3">
        <v>33.1</v>
      </c>
      <c r="I11" s="3">
        <v>12.5</v>
      </c>
      <c r="J11" s="3">
        <v>6000</v>
      </c>
      <c r="K11" s="3">
        <v>8700</v>
      </c>
      <c r="L11" s="3">
        <v>5900</v>
      </c>
      <c r="M11" s="3">
        <v>150</v>
      </c>
      <c r="N11" s="3">
        <v>1000</v>
      </c>
      <c r="O11" s="3">
        <v>1600</v>
      </c>
      <c r="P11" s="3">
        <v>500</v>
      </c>
      <c r="Q11" s="3">
        <v>750</v>
      </c>
      <c r="R11" s="3">
        <v>1000</v>
      </c>
      <c r="S11" s="2" t="s">
        <v>7</v>
      </c>
      <c r="T11" s="3">
        <v>150</v>
      </c>
    </row>
    <row r="12" spans="1:20" hidden="1">
      <c r="A12" s="2" t="s">
        <v>407</v>
      </c>
      <c r="B12" s="3" t="s">
        <v>15</v>
      </c>
      <c r="C12" s="2" t="s">
        <v>7</v>
      </c>
      <c r="D12" s="2" t="s">
        <v>7</v>
      </c>
      <c r="E12" s="3" t="s">
        <v>16</v>
      </c>
      <c r="F12" s="3" t="s">
        <v>17</v>
      </c>
      <c r="G12" s="3">
        <v>16.100000000000001</v>
      </c>
      <c r="H12" s="3">
        <v>30.5</v>
      </c>
      <c r="I12" s="3">
        <v>13.5</v>
      </c>
      <c r="J12" s="3">
        <v>9000</v>
      </c>
      <c r="K12" s="3">
        <v>10900</v>
      </c>
      <c r="L12" s="3">
        <v>6700</v>
      </c>
      <c r="M12" s="3">
        <v>150</v>
      </c>
      <c r="N12" s="3">
        <v>1000</v>
      </c>
      <c r="O12" s="3">
        <v>1600</v>
      </c>
      <c r="P12" s="3">
        <v>500</v>
      </c>
      <c r="Q12" s="3">
        <v>750</v>
      </c>
      <c r="R12" s="3">
        <v>1000</v>
      </c>
      <c r="S12" s="2" t="s">
        <v>7</v>
      </c>
      <c r="T12" s="3">
        <v>150</v>
      </c>
    </row>
    <row r="13" spans="1:20" hidden="1">
      <c r="A13" s="2" t="s">
        <v>407</v>
      </c>
      <c r="B13" s="3" t="s">
        <v>18</v>
      </c>
      <c r="C13" s="2" t="s">
        <v>7</v>
      </c>
      <c r="D13" s="2" t="s">
        <v>7</v>
      </c>
      <c r="E13" s="3" t="s">
        <v>19</v>
      </c>
      <c r="F13" s="3" t="s">
        <v>20</v>
      </c>
      <c r="G13" s="3">
        <v>16.100000000000001</v>
      </c>
      <c r="H13" s="3">
        <v>30.5</v>
      </c>
      <c r="I13" s="3">
        <v>12.5</v>
      </c>
      <c r="J13" s="3">
        <v>9000</v>
      </c>
      <c r="K13" s="3">
        <v>10900</v>
      </c>
      <c r="L13" s="3">
        <v>6700</v>
      </c>
      <c r="M13" s="3">
        <v>150</v>
      </c>
      <c r="N13" s="3">
        <v>1000</v>
      </c>
      <c r="O13" s="3">
        <v>1600</v>
      </c>
      <c r="P13" s="3">
        <v>500</v>
      </c>
      <c r="Q13" s="3">
        <v>750</v>
      </c>
      <c r="R13" s="3">
        <v>1000</v>
      </c>
      <c r="S13" s="2" t="s">
        <v>7</v>
      </c>
      <c r="T13" s="3">
        <v>150</v>
      </c>
    </row>
    <row r="14" spans="1:20" hidden="1">
      <c r="A14" s="2" t="s">
        <v>407</v>
      </c>
      <c r="B14" s="3" t="s">
        <v>21</v>
      </c>
      <c r="C14" s="2" t="s">
        <v>7</v>
      </c>
      <c r="D14" s="2" t="s">
        <v>7</v>
      </c>
      <c r="E14" s="3" t="s">
        <v>22</v>
      </c>
      <c r="F14" s="3" t="s">
        <v>23</v>
      </c>
      <c r="G14" s="3">
        <v>13.8</v>
      </c>
      <c r="H14" s="3">
        <v>26.1</v>
      </c>
      <c r="I14" s="3">
        <v>12.5</v>
      </c>
      <c r="J14" s="3">
        <v>12000</v>
      </c>
      <c r="K14" s="3">
        <v>13600</v>
      </c>
      <c r="L14" s="3">
        <v>8100</v>
      </c>
      <c r="M14" s="3">
        <v>150</v>
      </c>
      <c r="N14" s="3">
        <v>1000</v>
      </c>
      <c r="O14" s="3">
        <v>1600</v>
      </c>
      <c r="P14" s="3">
        <v>500</v>
      </c>
      <c r="Q14" s="3">
        <v>750</v>
      </c>
      <c r="R14" s="3">
        <v>1000</v>
      </c>
      <c r="S14" s="2" t="s">
        <v>7</v>
      </c>
      <c r="T14" s="3">
        <v>150</v>
      </c>
    </row>
    <row r="15" spans="1:20" hidden="1">
      <c r="A15" s="2" t="s">
        <v>407</v>
      </c>
      <c r="B15" s="3" t="s">
        <v>24</v>
      </c>
      <c r="C15" s="2" t="s">
        <v>7</v>
      </c>
      <c r="D15" s="2" t="s">
        <v>7</v>
      </c>
      <c r="E15" s="3" t="s">
        <v>25</v>
      </c>
      <c r="F15" s="3" t="s">
        <v>26</v>
      </c>
      <c r="G15" s="3">
        <v>13.8</v>
      </c>
      <c r="H15" s="3">
        <v>26.1</v>
      </c>
      <c r="I15" s="3">
        <v>11.5</v>
      </c>
      <c r="J15" s="3">
        <v>12000</v>
      </c>
      <c r="K15" s="3">
        <v>13600</v>
      </c>
      <c r="L15" s="3">
        <v>8100</v>
      </c>
      <c r="M15" s="3">
        <v>150</v>
      </c>
      <c r="N15" s="3">
        <v>1000</v>
      </c>
      <c r="O15" s="3">
        <v>1600</v>
      </c>
      <c r="P15" s="3">
        <v>500</v>
      </c>
      <c r="Q15" s="3">
        <v>750</v>
      </c>
      <c r="R15" s="3">
        <v>1000</v>
      </c>
      <c r="S15" s="2" t="s">
        <v>7</v>
      </c>
      <c r="T15" s="3">
        <v>150</v>
      </c>
    </row>
    <row r="16" spans="1:20">
      <c r="A16" s="2" t="s">
        <v>407</v>
      </c>
      <c r="B16" s="3" t="s">
        <v>27</v>
      </c>
      <c r="C16" s="2" t="s">
        <v>7</v>
      </c>
      <c r="D16" s="2" t="s">
        <v>7</v>
      </c>
      <c r="E16" s="3" t="s">
        <v>28</v>
      </c>
      <c r="F16" s="3" t="s">
        <v>29</v>
      </c>
      <c r="G16" s="3">
        <v>12.5</v>
      </c>
      <c r="H16" s="3">
        <v>22</v>
      </c>
      <c r="I16" s="3">
        <v>12</v>
      </c>
      <c r="J16" s="3">
        <v>15000</v>
      </c>
      <c r="K16" s="3">
        <v>18000</v>
      </c>
      <c r="L16" s="3">
        <v>11000</v>
      </c>
      <c r="M16" s="3">
        <v>150</v>
      </c>
      <c r="N16" s="3">
        <v>1000</v>
      </c>
      <c r="O16" s="3">
        <v>1600</v>
      </c>
      <c r="P16" s="3">
        <v>500</v>
      </c>
      <c r="Q16" s="3">
        <v>750</v>
      </c>
      <c r="R16" s="3">
        <v>1000</v>
      </c>
      <c r="S16" s="2" t="s">
        <v>14</v>
      </c>
      <c r="T16" s="3">
        <v>75</v>
      </c>
    </row>
    <row r="17" spans="1:20">
      <c r="A17" s="2" t="s">
        <v>407</v>
      </c>
      <c r="B17" s="3" t="s">
        <v>30</v>
      </c>
      <c r="C17" s="2" t="s">
        <v>7</v>
      </c>
      <c r="D17" s="2" t="s">
        <v>7</v>
      </c>
      <c r="E17" s="3" t="s">
        <v>31</v>
      </c>
      <c r="F17" s="3" t="s">
        <v>32</v>
      </c>
      <c r="G17" s="3">
        <v>12.5</v>
      </c>
      <c r="H17" s="3">
        <v>22</v>
      </c>
      <c r="I17" s="3">
        <v>11</v>
      </c>
      <c r="J17" s="3">
        <v>15000</v>
      </c>
      <c r="K17" s="3">
        <v>18000</v>
      </c>
      <c r="L17" s="3">
        <v>11000</v>
      </c>
      <c r="M17" s="3">
        <v>150</v>
      </c>
      <c r="N17" s="3">
        <v>1000</v>
      </c>
      <c r="O17" s="3">
        <v>1600</v>
      </c>
      <c r="P17" s="3">
        <v>500</v>
      </c>
      <c r="Q17" s="3">
        <v>750</v>
      </c>
      <c r="R17" s="3">
        <v>1000</v>
      </c>
      <c r="S17" s="2" t="s">
        <v>14</v>
      </c>
      <c r="T17" s="3">
        <v>75</v>
      </c>
    </row>
    <row r="18" spans="1:20" hidden="1">
      <c r="A18" s="2" t="s">
        <v>407</v>
      </c>
      <c r="B18" s="3" t="s">
        <v>33</v>
      </c>
      <c r="C18" s="2" t="s">
        <v>7</v>
      </c>
      <c r="D18" s="2" t="s">
        <v>7</v>
      </c>
      <c r="E18" s="3" t="s">
        <v>34</v>
      </c>
      <c r="F18" s="3" t="s">
        <v>35</v>
      </c>
      <c r="G18" s="3">
        <v>12.5</v>
      </c>
      <c r="H18" s="3">
        <v>21</v>
      </c>
      <c r="I18" s="3">
        <v>12</v>
      </c>
      <c r="J18" s="3">
        <v>17200</v>
      </c>
      <c r="K18" s="3">
        <v>20200</v>
      </c>
      <c r="L18" s="3">
        <v>13700</v>
      </c>
      <c r="M18" s="3">
        <v>150</v>
      </c>
      <c r="N18" s="3">
        <v>1000</v>
      </c>
      <c r="O18" s="3">
        <v>1600</v>
      </c>
      <c r="P18" s="3">
        <v>500</v>
      </c>
      <c r="Q18" s="3">
        <v>750</v>
      </c>
      <c r="R18" s="3">
        <v>1000</v>
      </c>
      <c r="S18" s="2" t="s">
        <v>7</v>
      </c>
      <c r="T18" s="3">
        <v>75</v>
      </c>
    </row>
    <row r="19" spans="1:20" hidden="1">
      <c r="A19" s="2" t="s">
        <v>407</v>
      </c>
      <c r="B19" s="3" t="s">
        <v>36</v>
      </c>
      <c r="C19" s="2" t="s">
        <v>7</v>
      </c>
      <c r="D19" s="2" t="s">
        <v>7</v>
      </c>
      <c r="E19" s="3" t="s">
        <v>37</v>
      </c>
      <c r="F19" s="3" t="s">
        <v>35</v>
      </c>
      <c r="G19" s="3">
        <v>12.5</v>
      </c>
      <c r="H19" s="3">
        <v>21</v>
      </c>
      <c r="I19" s="3">
        <v>11</v>
      </c>
      <c r="J19" s="3">
        <v>17200</v>
      </c>
      <c r="K19" s="3">
        <v>20200</v>
      </c>
      <c r="L19" s="3">
        <v>13700</v>
      </c>
      <c r="M19" s="3">
        <v>150</v>
      </c>
      <c r="N19" s="3">
        <v>1000</v>
      </c>
      <c r="O19" s="3">
        <v>1600</v>
      </c>
      <c r="P19" s="3">
        <v>500</v>
      </c>
      <c r="Q19" s="3">
        <v>750</v>
      </c>
      <c r="R19" s="3">
        <v>1000</v>
      </c>
      <c r="S19" s="2" t="s">
        <v>7</v>
      </c>
      <c r="T19" s="3">
        <v>75</v>
      </c>
    </row>
    <row r="20" spans="1:20" hidden="1">
      <c r="A20" s="2" t="s">
        <v>407</v>
      </c>
      <c r="B20" s="3" t="s">
        <v>285</v>
      </c>
      <c r="C20" s="2" t="s">
        <v>14</v>
      </c>
      <c r="D20" s="2" t="s">
        <v>14</v>
      </c>
      <c r="E20" s="3" t="s">
        <v>286</v>
      </c>
      <c r="F20" s="3" t="s">
        <v>223</v>
      </c>
      <c r="G20" s="3">
        <v>15.4</v>
      </c>
      <c r="H20" s="3">
        <v>24.6</v>
      </c>
      <c r="I20" s="3">
        <v>11.8</v>
      </c>
      <c r="J20" s="3">
        <v>9000</v>
      </c>
      <c r="K20" s="3">
        <v>10900</v>
      </c>
      <c r="L20" s="3">
        <v>6700</v>
      </c>
      <c r="S20" s="2" t="s">
        <v>14</v>
      </c>
      <c r="T20"/>
    </row>
    <row r="21" spans="1:20" hidden="1">
      <c r="A21" s="2" t="s">
        <v>407</v>
      </c>
      <c r="B21" s="3" t="s">
        <v>280</v>
      </c>
      <c r="C21" s="2" t="s">
        <v>14</v>
      </c>
      <c r="D21" s="2" t="s">
        <v>14</v>
      </c>
      <c r="E21" s="3" t="s">
        <v>281</v>
      </c>
      <c r="F21" s="3" t="s">
        <v>223</v>
      </c>
      <c r="G21" s="3">
        <v>15.4</v>
      </c>
      <c r="H21" s="3">
        <v>24.6</v>
      </c>
      <c r="I21" s="3">
        <v>12.8</v>
      </c>
      <c r="J21" s="3">
        <v>9000</v>
      </c>
      <c r="K21" s="3">
        <v>10900</v>
      </c>
      <c r="L21" s="3">
        <v>7000</v>
      </c>
      <c r="S21" s="2" t="s">
        <v>14</v>
      </c>
      <c r="T21"/>
    </row>
    <row r="22" spans="1:20" hidden="1">
      <c r="A22" s="2" t="s">
        <v>407</v>
      </c>
      <c r="B22" s="3" t="s">
        <v>221</v>
      </c>
      <c r="C22" s="2" t="s">
        <v>7</v>
      </c>
      <c r="D22" s="2" t="s">
        <v>14</v>
      </c>
      <c r="E22" s="3" t="s">
        <v>222</v>
      </c>
      <c r="F22" s="3" t="s">
        <v>223</v>
      </c>
      <c r="G22" s="3">
        <v>15.4</v>
      </c>
      <c r="H22" s="3">
        <v>24.6</v>
      </c>
      <c r="I22" s="3">
        <v>12.8</v>
      </c>
      <c r="J22" s="3">
        <v>9000</v>
      </c>
      <c r="K22" s="3">
        <v>10900</v>
      </c>
      <c r="L22" s="3">
        <v>6700</v>
      </c>
      <c r="M22" s="3">
        <v>150</v>
      </c>
      <c r="N22" s="3">
        <v>1000</v>
      </c>
      <c r="O22" s="3">
        <v>1600</v>
      </c>
      <c r="S22" s="2" t="s">
        <v>7</v>
      </c>
      <c r="T22" s="3">
        <v>150</v>
      </c>
    </row>
    <row r="23" spans="1:20" hidden="1">
      <c r="A23" s="2" t="s">
        <v>407</v>
      </c>
      <c r="B23" s="3" t="s">
        <v>278</v>
      </c>
      <c r="C23" s="2" t="s">
        <v>14</v>
      </c>
      <c r="D23" s="2" t="s">
        <v>14</v>
      </c>
      <c r="E23" s="3" t="s">
        <v>279</v>
      </c>
      <c r="F23" s="3" t="s">
        <v>223</v>
      </c>
      <c r="G23" s="3">
        <v>15.4</v>
      </c>
      <c r="H23" s="3">
        <v>24.6</v>
      </c>
      <c r="I23" s="3">
        <v>12.8</v>
      </c>
      <c r="J23" s="3">
        <v>9000</v>
      </c>
      <c r="K23" s="3">
        <v>10900</v>
      </c>
      <c r="L23" s="3">
        <v>7000</v>
      </c>
      <c r="S23" s="2" t="s">
        <v>14</v>
      </c>
      <c r="T23"/>
    </row>
    <row r="24" spans="1:20" hidden="1">
      <c r="A24" s="2" t="s">
        <v>407</v>
      </c>
      <c r="B24" s="3" t="s">
        <v>38</v>
      </c>
      <c r="C24" s="2" t="s">
        <v>14</v>
      </c>
      <c r="D24" s="2" t="s">
        <v>14</v>
      </c>
      <c r="E24" s="3" t="s">
        <v>39</v>
      </c>
      <c r="F24" s="3" t="s">
        <v>40</v>
      </c>
      <c r="G24" s="3">
        <v>13</v>
      </c>
      <c r="H24" s="3">
        <v>23.1</v>
      </c>
      <c r="I24" s="3">
        <v>11.5</v>
      </c>
      <c r="J24" s="3">
        <v>12000</v>
      </c>
      <c r="K24" s="3">
        <v>14400</v>
      </c>
      <c r="L24" s="3">
        <v>9200</v>
      </c>
      <c r="S24" s="2" t="s">
        <v>14</v>
      </c>
      <c r="T24"/>
    </row>
    <row r="25" spans="1:20" hidden="1">
      <c r="A25" s="2" t="s">
        <v>407</v>
      </c>
      <c r="B25" s="3" t="s">
        <v>41</v>
      </c>
      <c r="C25" s="2" t="s">
        <v>7</v>
      </c>
      <c r="D25" s="2" t="s">
        <v>14</v>
      </c>
      <c r="E25" s="3" t="s">
        <v>42</v>
      </c>
      <c r="F25" s="3" t="s">
        <v>40</v>
      </c>
      <c r="G25" s="3">
        <v>13</v>
      </c>
      <c r="H25" s="3">
        <v>23.1</v>
      </c>
      <c r="I25" s="3">
        <v>12.5</v>
      </c>
      <c r="J25" s="3">
        <v>12000</v>
      </c>
      <c r="K25" s="3">
        <v>14400</v>
      </c>
      <c r="L25" s="3">
        <v>9200</v>
      </c>
      <c r="M25" s="3">
        <v>150</v>
      </c>
      <c r="N25" s="3">
        <v>1000</v>
      </c>
      <c r="O25" s="3">
        <v>1600</v>
      </c>
      <c r="S25" s="2" t="s">
        <v>7</v>
      </c>
      <c r="T25" s="3">
        <v>150</v>
      </c>
    </row>
    <row r="26" spans="1:20" hidden="1">
      <c r="A26" s="2" t="s">
        <v>407</v>
      </c>
      <c r="B26" s="3" t="s">
        <v>43</v>
      </c>
      <c r="C26" s="2" t="s">
        <v>14</v>
      </c>
      <c r="D26" s="2" t="s">
        <v>14</v>
      </c>
      <c r="E26" s="3" t="s">
        <v>44</v>
      </c>
      <c r="F26" s="3" t="s">
        <v>45</v>
      </c>
      <c r="G26" s="3">
        <v>13</v>
      </c>
      <c r="H26" s="3">
        <v>21.6</v>
      </c>
      <c r="I26" s="3">
        <v>10.8</v>
      </c>
      <c r="J26" s="3">
        <v>14000</v>
      </c>
      <c r="K26" s="3">
        <v>18000</v>
      </c>
      <c r="L26" s="3">
        <v>12100</v>
      </c>
      <c r="S26" s="2" t="s">
        <v>14</v>
      </c>
      <c r="T26"/>
    </row>
    <row r="27" spans="1:20" hidden="1">
      <c r="A27" s="2" t="s">
        <v>407</v>
      </c>
      <c r="B27" s="3" t="s">
        <v>46</v>
      </c>
      <c r="C27" s="2" t="s">
        <v>7</v>
      </c>
      <c r="D27" s="2" t="s">
        <v>14</v>
      </c>
      <c r="E27" s="3" t="s">
        <v>47</v>
      </c>
      <c r="F27" s="3" t="s">
        <v>45</v>
      </c>
      <c r="G27" s="3">
        <v>13</v>
      </c>
      <c r="H27" s="3">
        <v>21.6</v>
      </c>
      <c r="I27" s="3">
        <v>11.7</v>
      </c>
      <c r="J27" s="3">
        <v>14000</v>
      </c>
      <c r="K27" s="3">
        <v>18000</v>
      </c>
      <c r="L27" s="3">
        <v>12100</v>
      </c>
      <c r="M27" s="3">
        <v>150</v>
      </c>
      <c r="N27" s="3">
        <v>1000</v>
      </c>
      <c r="O27" s="3">
        <v>1600</v>
      </c>
      <c r="S27" s="2" t="s">
        <v>14</v>
      </c>
      <c r="T27" s="3">
        <v>75</v>
      </c>
    </row>
    <row r="28" spans="1:20">
      <c r="A28" s="2" t="s">
        <v>407</v>
      </c>
      <c r="B28" s="3" t="s">
        <v>48</v>
      </c>
      <c r="C28" s="2" t="s">
        <v>14</v>
      </c>
      <c r="D28" s="2" t="s">
        <v>14</v>
      </c>
      <c r="E28" s="3" t="s">
        <v>49</v>
      </c>
      <c r="F28" s="3" t="s">
        <v>50</v>
      </c>
      <c r="G28" s="3">
        <v>13.4</v>
      </c>
      <c r="H28" s="3">
        <v>20.5</v>
      </c>
      <c r="I28" s="3">
        <v>10.199999999999999</v>
      </c>
      <c r="J28" s="3">
        <v>18000</v>
      </c>
      <c r="K28" s="3">
        <v>21600</v>
      </c>
      <c r="L28" s="3">
        <v>13800</v>
      </c>
      <c r="S28" s="2" t="s">
        <v>14</v>
      </c>
      <c r="T28"/>
    </row>
    <row r="29" spans="1:20">
      <c r="A29" s="2" t="s">
        <v>407</v>
      </c>
      <c r="B29" s="3" t="s">
        <v>51</v>
      </c>
      <c r="C29" s="2" t="s">
        <v>7</v>
      </c>
      <c r="D29" s="2" t="s">
        <v>14</v>
      </c>
      <c r="E29" s="3" t="s">
        <v>52</v>
      </c>
      <c r="F29" s="3" t="s">
        <v>50</v>
      </c>
      <c r="G29" s="3">
        <v>13.4</v>
      </c>
      <c r="H29" s="3">
        <v>20.5</v>
      </c>
      <c r="I29" s="3">
        <v>11.2</v>
      </c>
      <c r="J29" s="3">
        <v>18000</v>
      </c>
      <c r="K29" s="3">
        <v>21600</v>
      </c>
      <c r="L29" s="3">
        <v>13800</v>
      </c>
      <c r="M29" s="3">
        <v>150</v>
      </c>
      <c r="N29" s="3">
        <v>1000</v>
      </c>
      <c r="O29" s="3">
        <v>1600</v>
      </c>
      <c r="S29" s="2" t="s">
        <v>7</v>
      </c>
      <c r="T29" s="3">
        <v>75</v>
      </c>
    </row>
    <row r="30" spans="1:20">
      <c r="A30" s="2" t="s">
        <v>407</v>
      </c>
      <c r="B30" s="3" t="s">
        <v>263</v>
      </c>
      <c r="C30" s="2" t="s">
        <v>14</v>
      </c>
      <c r="D30" s="2" t="s">
        <v>14</v>
      </c>
      <c r="E30" s="3" t="s">
        <v>264</v>
      </c>
      <c r="F30" s="3" t="s">
        <v>265</v>
      </c>
      <c r="G30" s="3">
        <v>12.5</v>
      </c>
      <c r="H30" s="3">
        <v>20.5</v>
      </c>
      <c r="I30" s="3">
        <v>10</v>
      </c>
      <c r="J30" s="3">
        <v>22400</v>
      </c>
      <c r="K30" s="3">
        <v>27600</v>
      </c>
      <c r="L30" s="3">
        <v>16000</v>
      </c>
      <c r="S30" s="2" t="s">
        <v>14</v>
      </c>
      <c r="T30"/>
    </row>
    <row r="31" spans="1:20">
      <c r="A31" s="2" t="s">
        <v>407</v>
      </c>
      <c r="B31" s="3" t="s">
        <v>53</v>
      </c>
      <c r="C31" s="2" t="s">
        <v>7</v>
      </c>
      <c r="D31" s="2" t="s">
        <v>14</v>
      </c>
      <c r="E31" s="3" t="s">
        <v>54</v>
      </c>
      <c r="F31" s="3" t="s">
        <v>55</v>
      </c>
      <c r="G31" s="3">
        <v>12.5</v>
      </c>
      <c r="H31" s="3">
        <v>20.5</v>
      </c>
      <c r="I31" s="3">
        <v>10</v>
      </c>
      <c r="J31" s="3">
        <v>22400</v>
      </c>
      <c r="K31" s="3">
        <v>27600</v>
      </c>
      <c r="L31" s="3">
        <v>16000</v>
      </c>
      <c r="M31" s="3">
        <v>150</v>
      </c>
      <c r="N31" s="3">
        <v>1000</v>
      </c>
      <c r="O31" s="3">
        <v>1600</v>
      </c>
      <c r="S31" s="2" t="s">
        <v>7</v>
      </c>
      <c r="T31" s="3">
        <v>75</v>
      </c>
    </row>
    <row r="32" spans="1:20">
      <c r="A32" s="2" t="s">
        <v>407</v>
      </c>
      <c r="B32" s="3" t="s">
        <v>402</v>
      </c>
      <c r="C32" s="2" t="s">
        <v>14</v>
      </c>
      <c r="D32" s="2" t="s">
        <v>14</v>
      </c>
      <c r="E32" s="3" t="s">
        <v>403</v>
      </c>
      <c r="F32" s="3" t="s">
        <v>55</v>
      </c>
      <c r="G32" s="3">
        <v>12.5</v>
      </c>
      <c r="H32" s="3">
        <v>20.5</v>
      </c>
      <c r="I32" s="3">
        <v>10</v>
      </c>
      <c r="J32" s="3">
        <v>22400</v>
      </c>
      <c r="K32" s="3">
        <v>27600</v>
      </c>
      <c r="L32" s="3">
        <v>16000</v>
      </c>
      <c r="S32" s="2" t="s">
        <v>14</v>
      </c>
      <c r="T32"/>
    </row>
    <row r="33" spans="1:19" customFormat="1">
      <c r="A33" s="2" t="s">
        <v>407</v>
      </c>
      <c r="B33" s="3" t="s">
        <v>215</v>
      </c>
      <c r="C33" s="2" t="s">
        <v>14</v>
      </c>
      <c r="D33" s="2" t="s">
        <v>14</v>
      </c>
      <c r="E33" s="3" t="s">
        <v>216</v>
      </c>
      <c r="F33" s="3" t="s">
        <v>217</v>
      </c>
      <c r="G33" s="3">
        <v>12</v>
      </c>
      <c r="H33" s="3">
        <v>18</v>
      </c>
      <c r="I33" s="3">
        <v>8.5</v>
      </c>
      <c r="J33" s="3">
        <v>9000</v>
      </c>
      <c r="K33" s="3">
        <v>10900</v>
      </c>
      <c r="L33" s="3">
        <v>6700</v>
      </c>
      <c r="S33" s="2" t="s">
        <v>14</v>
      </c>
    </row>
    <row r="34" spans="1:19" customFormat="1">
      <c r="A34" s="2" t="s">
        <v>407</v>
      </c>
      <c r="B34" s="3" t="s">
        <v>218</v>
      </c>
      <c r="C34" s="2" t="s">
        <v>14</v>
      </c>
      <c r="D34" s="2" t="s">
        <v>14</v>
      </c>
      <c r="E34" s="3" t="s">
        <v>219</v>
      </c>
      <c r="F34" s="3" t="s">
        <v>220</v>
      </c>
      <c r="G34" s="3">
        <v>12</v>
      </c>
      <c r="H34" s="3">
        <v>18</v>
      </c>
      <c r="I34" s="3">
        <v>10</v>
      </c>
      <c r="J34" s="3">
        <v>9000</v>
      </c>
      <c r="K34" s="3">
        <v>10900</v>
      </c>
      <c r="L34" s="3">
        <v>6700</v>
      </c>
      <c r="S34" s="2" t="s">
        <v>14</v>
      </c>
    </row>
    <row r="35" spans="1:19" customFormat="1">
      <c r="A35" s="2" t="s">
        <v>407</v>
      </c>
      <c r="B35" s="3" t="s">
        <v>94</v>
      </c>
      <c r="C35" s="2" t="s">
        <v>14</v>
      </c>
      <c r="D35" s="2" t="s">
        <v>14</v>
      </c>
      <c r="E35" s="3" t="s">
        <v>95</v>
      </c>
      <c r="F35" s="3" t="s">
        <v>96</v>
      </c>
      <c r="G35" s="3">
        <v>9.9</v>
      </c>
      <c r="H35" s="3">
        <v>18</v>
      </c>
      <c r="I35" s="3">
        <v>8.5</v>
      </c>
      <c r="J35" s="3">
        <v>12000</v>
      </c>
      <c r="K35" s="3">
        <v>12200</v>
      </c>
      <c r="L35" s="3">
        <v>7600</v>
      </c>
      <c r="S35" s="2" t="s">
        <v>14</v>
      </c>
    </row>
    <row r="36" spans="1:19" customFormat="1">
      <c r="A36" s="2" t="s">
        <v>407</v>
      </c>
      <c r="B36" s="3" t="s">
        <v>97</v>
      </c>
      <c r="C36" s="2" t="s">
        <v>14</v>
      </c>
      <c r="D36" s="2" t="s">
        <v>14</v>
      </c>
      <c r="E36" s="3" t="s">
        <v>98</v>
      </c>
      <c r="F36" s="3" t="s">
        <v>99</v>
      </c>
      <c r="G36" s="3">
        <v>9.9</v>
      </c>
      <c r="H36" s="3">
        <v>18</v>
      </c>
      <c r="I36" s="3">
        <v>10</v>
      </c>
      <c r="J36" s="3">
        <v>12000</v>
      </c>
      <c r="K36" s="3">
        <v>12200</v>
      </c>
      <c r="L36" s="3">
        <v>7600</v>
      </c>
      <c r="S36" s="2" t="s">
        <v>14</v>
      </c>
    </row>
    <row r="37" spans="1:19" customFormat="1">
      <c r="A37" s="2" t="s">
        <v>407</v>
      </c>
      <c r="B37" s="3" t="s">
        <v>100</v>
      </c>
      <c r="C37" s="2" t="s">
        <v>14</v>
      </c>
      <c r="D37" s="2" t="s">
        <v>14</v>
      </c>
      <c r="E37" s="3" t="s">
        <v>101</v>
      </c>
      <c r="F37" s="3" t="s">
        <v>102</v>
      </c>
      <c r="G37" s="3">
        <v>12</v>
      </c>
      <c r="H37" s="3">
        <v>18</v>
      </c>
      <c r="I37" s="3">
        <v>8.5</v>
      </c>
      <c r="J37" s="3">
        <v>14000</v>
      </c>
      <c r="K37" s="3">
        <v>18000</v>
      </c>
      <c r="L37" s="3">
        <v>11500</v>
      </c>
      <c r="S37" s="2" t="s">
        <v>14</v>
      </c>
    </row>
    <row r="38" spans="1:19" customFormat="1">
      <c r="A38" s="2" t="s">
        <v>407</v>
      </c>
      <c r="B38" s="3" t="s">
        <v>103</v>
      </c>
      <c r="C38" s="2" t="s">
        <v>14</v>
      </c>
      <c r="D38" s="2" t="s">
        <v>14</v>
      </c>
      <c r="E38" s="3" t="s">
        <v>104</v>
      </c>
      <c r="F38" s="3" t="s">
        <v>105</v>
      </c>
      <c r="G38" s="3">
        <v>12</v>
      </c>
      <c r="H38" s="3">
        <v>18</v>
      </c>
      <c r="I38" s="3">
        <v>10</v>
      </c>
      <c r="J38" s="3">
        <v>14000</v>
      </c>
      <c r="K38" s="3">
        <v>18000</v>
      </c>
      <c r="L38" s="3">
        <v>11500</v>
      </c>
      <c r="S38" s="2" t="s">
        <v>14</v>
      </c>
    </row>
    <row r="39" spans="1:19" customFormat="1">
      <c r="A39" s="2" t="s">
        <v>407</v>
      </c>
      <c r="B39" s="3" t="s">
        <v>106</v>
      </c>
      <c r="C39" s="2" t="s">
        <v>14</v>
      </c>
      <c r="D39" s="2" t="s">
        <v>14</v>
      </c>
      <c r="E39" s="3" t="s">
        <v>107</v>
      </c>
      <c r="F39" s="3" t="s">
        <v>108</v>
      </c>
      <c r="G39" s="3">
        <v>10.5</v>
      </c>
      <c r="H39" s="3">
        <v>18</v>
      </c>
      <c r="I39" s="3">
        <v>8.5</v>
      </c>
      <c r="J39" s="3">
        <v>17200</v>
      </c>
      <c r="K39" s="3">
        <v>18000</v>
      </c>
      <c r="L39" s="3">
        <v>11500</v>
      </c>
      <c r="S39" s="2" t="s">
        <v>14</v>
      </c>
    </row>
    <row r="40" spans="1:19" customFormat="1">
      <c r="A40" s="2" t="s">
        <v>407</v>
      </c>
      <c r="B40" s="3" t="s">
        <v>109</v>
      </c>
      <c r="C40" s="2" t="s">
        <v>14</v>
      </c>
      <c r="D40" s="2" t="s">
        <v>14</v>
      </c>
      <c r="E40" s="3" t="s">
        <v>110</v>
      </c>
      <c r="F40" s="3" t="s">
        <v>111</v>
      </c>
      <c r="G40" s="3">
        <v>10.5</v>
      </c>
      <c r="H40" s="3">
        <v>18</v>
      </c>
      <c r="I40" s="3">
        <v>10</v>
      </c>
      <c r="J40" s="3">
        <v>17200</v>
      </c>
      <c r="K40" s="3">
        <v>18000</v>
      </c>
      <c r="L40" s="3">
        <v>11500</v>
      </c>
      <c r="S40" s="2" t="s">
        <v>14</v>
      </c>
    </row>
    <row r="41" spans="1:19" customFormat="1">
      <c r="A41" s="2" t="s">
        <v>407</v>
      </c>
      <c r="B41" s="3" t="s">
        <v>282</v>
      </c>
      <c r="C41" s="2" t="s">
        <v>14</v>
      </c>
      <c r="D41" s="2" t="s">
        <v>14</v>
      </c>
      <c r="E41" s="3" t="s">
        <v>283</v>
      </c>
      <c r="F41" s="3" t="s">
        <v>284</v>
      </c>
      <c r="G41" s="3">
        <v>8.6</v>
      </c>
      <c r="H41" s="3">
        <v>18</v>
      </c>
      <c r="I41" s="3">
        <v>10</v>
      </c>
      <c r="J41" s="3">
        <v>22400</v>
      </c>
      <c r="K41" s="3">
        <v>26000</v>
      </c>
      <c r="L41" s="3">
        <v>18500</v>
      </c>
      <c r="S41" s="2" t="s">
        <v>14</v>
      </c>
    </row>
    <row r="42" spans="1:19" customFormat="1">
      <c r="A42" s="2" t="s">
        <v>407</v>
      </c>
      <c r="B42" s="3" t="s">
        <v>112</v>
      </c>
      <c r="C42" s="2" t="s">
        <v>14</v>
      </c>
      <c r="D42" s="2" t="s">
        <v>14</v>
      </c>
      <c r="E42" s="3" t="s">
        <v>113</v>
      </c>
      <c r="F42" s="3" t="s">
        <v>114</v>
      </c>
      <c r="G42" s="3">
        <v>8.6</v>
      </c>
      <c r="H42" s="3">
        <v>18</v>
      </c>
      <c r="I42" s="3">
        <v>8.5</v>
      </c>
      <c r="J42" s="3">
        <v>22400</v>
      </c>
      <c r="K42" s="3">
        <v>26000</v>
      </c>
      <c r="L42" s="3">
        <v>18500</v>
      </c>
      <c r="S42" s="2" t="s">
        <v>14</v>
      </c>
    </row>
    <row r="43" spans="1:19" customFormat="1">
      <c r="A43" s="2" t="s">
        <v>407</v>
      </c>
      <c r="B43" s="3" t="s">
        <v>376</v>
      </c>
      <c r="C43" s="2" t="s">
        <v>14</v>
      </c>
      <c r="D43" s="2" t="s">
        <v>14</v>
      </c>
      <c r="E43" s="3" t="s">
        <v>377</v>
      </c>
      <c r="F43" s="3" t="s">
        <v>378</v>
      </c>
      <c r="G43" s="3">
        <v>12</v>
      </c>
      <c r="H43" s="3">
        <v>17</v>
      </c>
      <c r="I43" s="3">
        <v>9</v>
      </c>
      <c r="J43" s="3">
        <v>9000</v>
      </c>
      <c r="K43" s="3">
        <v>10900</v>
      </c>
      <c r="L43" s="3">
        <v>6700</v>
      </c>
      <c r="S43" s="2" t="s">
        <v>14</v>
      </c>
    </row>
    <row r="44" spans="1:19" customFormat="1">
      <c r="A44" s="2" t="s">
        <v>407</v>
      </c>
      <c r="B44" s="3" t="s">
        <v>379</v>
      </c>
      <c r="C44" s="2" t="s">
        <v>14</v>
      </c>
      <c r="D44" s="2" t="s">
        <v>14</v>
      </c>
      <c r="E44" s="3" t="s">
        <v>380</v>
      </c>
      <c r="F44" s="3" t="s">
        <v>381</v>
      </c>
      <c r="G44" s="3">
        <v>9.9</v>
      </c>
      <c r="H44" s="3">
        <v>17</v>
      </c>
      <c r="I44" s="3">
        <v>9</v>
      </c>
      <c r="J44" s="3">
        <v>12000</v>
      </c>
      <c r="K44" s="3">
        <v>12200</v>
      </c>
      <c r="L44" s="3">
        <v>7600</v>
      </c>
      <c r="S44" s="2" t="s">
        <v>14</v>
      </c>
    </row>
    <row r="45" spans="1:19" customFormat="1">
      <c r="A45" s="2" t="s">
        <v>407</v>
      </c>
      <c r="B45" s="3" t="s">
        <v>364</v>
      </c>
      <c r="C45" s="2" t="s">
        <v>14</v>
      </c>
      <c r="D45" s="2" t="s">
        <v>14</v>
      </c>
      <c r="E45" s="3" t="s">
        <v>365</v>
      </c>
      <c r="F45" s="3" t="s">
        <v>366</v>
      </c>
      <c r="G45" s="3">
        <v>11</v>
      </c>
      <c r="H45" s="3">
        <v>16</v>
      </c>
      <c r="I45" s="3">
        <v>8.5</v>
      </c>
      <c r="J45" s="3">
        <v>9000</v>
      </c>
      <c r="K45" s="3">
        <v>10900</v>
      </c>
      <c r="L45" s="3">
        <v>6700</v>
      </c>
      <c r="S45" s="2" t="s">
        <v>14</v>
      </c>
    </row>
    <row r="46" spans="1:19" customFormat="1">
      <c r="A46" s="2" t="s">
        <v>407</v>
      </c>
      <c r="B46" s="3" t="s">
        <v>367</v>
      </c>
      <c r="C46" s="2" t="s">
        <v>14</v>
      </c>
      <c r="D46" s="2" t="s">
        <v>14</v>
      </c>
      <c r="E46" s="3" t="s">
        <v>368</v>
      </c>
      <c r="F46" s="3" t="s">
        <v>369</v>
      </c>
      <c r="G46" s="3">
        <v>9</v>
      </c>
      <c r="H46" s="3">
        <v>16</v>
      </c>
      <c r="I46" s="3">
        <v>8.5</v>
      </c>
      <c r="J46" s="3">
        <v>12000</v>
      </c>
      <c r="K46" s="3">
        <v>12200</v>
      </c>
      <c r="L46" s="3">
        <v>7600</v>
      </c>
      <c r="S46" s="2" t="s">
        <v>14</v>
      </c>
    </row>
    <row r="47" spans="1:19" customFormat="1">
      <c r="A47" s="2" t="s">
        <v>407</v>
      </c>
      <c r="B47" s="3" t="s">
        <v>370</v>
      </c>
      <c r="C47" s="2" t="s">
        <v>14</v>
      </c>
      <c r="D47" s="2" t="s">
        <v>14</v>
      </c>
      <c r="E47" s="3" t="s">
        <v>371</v>
      </c>
      <c r="F47" s="3" t="s">
        <v>372</v>
      </c>
      <c r="G47" s="3">
        <v>10</v>
      </c>
      <c r="H47" s="3">
        <v>16</v>
      </c>
      <c r="I47" s="3">
        <v>8.5</v>
      </c>
      <c r="J47" s="3">
        <v>17200</v>
      </c>
      <c r="K47" s="3">
        <v>18000</v>
      </c>
      <c r="L47" s="3">
        <v>11500</v>
      </c>
      <c r="S47" s="2" t="s">
        <v>14</v>
      </c>
    </row>
    <row r="48" spans="1:19" customFormat="1">
      <c r="A48" s="2" t="s">
        <v>407</v>
      </c>
      <c r="B48" s="3" t="s">
        <v>373</v>
      </c>
      <c r="C48" s="2" t="s">
        <v>14</v>
      </c>
      <c r="D48" s="2" t="s">
        <v>14</v>
      </c>
      <c r="E48" s="3" t="s">
        <v>374</v>
      </c>
      <c r="F48" s="3" t="s">
        <v>375</v>
      </c>
      <c r="G48" s="3">
        <v>8</v>
      </c>
      <c r="H48" s="3">
        <v>16</v>
      </c>
      <c r="I48" s="3">
        <v>8.5</v>
      </c>
      <c r="J48" s="3">
        <v>22400</v>
      </c>
      <c r="K48" s="3">
        <v>26000</v>
      </c>
      <c r="L48" s="3">
        <v>18500</v>
      </c>
      <c r="S48" s="2" t="s">
        <v>14</v>
      </c>
    </row>
    <row r="49" spans="1:20" hidden="1">
      <c r="A49" s="2" t="s">
        <v>407</v>
      </c>
      <c r="B49" s="3" t="s">
        <v>212</v>
      </c>
      <c r="C49" s="2" t="s">
        <v>7</v>
      </c>
      <c r="D49" s="2" t="s">
        <v>14</v>
      </c>
      <c r="E49" s="3" t="s">
        <v>213</v>
      </c>
      <c r="F49" s="2" t="s">
        <v>411</v>
      </c>
      <c r="G49" s="3">
        <v>12.7</v>
      </c>
      <c r="H49" s="3">
        <v>20</v>
      </c>
      <c r="I49" s="3">
        <v>10</v>
      </c>
      <c r="J49" s="3">
        <v>18000</v>
      </c>
      <c r="K49" s="3">
        <v>22000</v>
      </c>
      <c r="L49" s="3">
        <v>13500</v>
      </c>
      <c r="M49" s="3">
        <v>150</v>
      </c>
      <c r="N49" s="3">
        <v>1000</v>
      </c>
      <c r="O49" s="3">
        <v>1600</v>
      </c>
      <c r="S49" s="2" t="s">
        <v>7</v>
      </c>
      <c r="T49" s="3">
        <v>75</v>
      </c>
    </row>
    <row r="50" spans="1:20">
      <c r="A50" s="2" t="s">
        <v>409</v>
      </c>
      <c r="B50" s="3" t="s">
        <v>214</v>
      </c>
      <c r="C50" s="2" t="s">
        <v>14</v>
      </c>
      <c r="D50" s="2" t="s">
        <v>14</v>
      </c>
      <c r="E50" s="3" t="s">
        <v>213</v>
      </c>
      <c r="F50" s="2" t="s">
        <v>408</v>
      </c>
      <c r="G50" s="3">
        <v>10</v>
      </c>
      <c r="H50" s="3">
        <v>16</v>
      </c>
      <c r="I50" s="3">
        <v>9.3000000000000007</v>
      </c>
      <c r="J50" s="3">
        <v>20000</v>
      </c>
      <c r="K50" s="3">
        <v>22000</v>
      </c>
      <c r="L50" s="3">
        <v>12500</v>
      </c>
      <c r="M50" s="3">
        <v>350</v>
      </c>
      <c r="O50" s="3">
        <v>1000</v>
      </c>
      <c r="S50" s="2" t="s">
        <v>14</v>
      </c>
      <c r="T50"/>
    </row>
    <row r="51" spans="1:20">
      <c r="A51" s="2" t="s">
        <v>412</v>
      </c>
      <c r="B51" s="3" t="s">
        <v>247</v>
      </c>
      <c r="C51" s="2" t="s">
        <v>14</v>
      </c>
      <c r="D51" s="2" t="s">
        <v>14</v>
      </c>
      <c r="E51" s="3" t="s">
        <v>213</v>
      </c>
      <c r="F51" s="2" t="s">
        <v>410</v>
      </c>
      <c r="G51" s="3">
        <v>11.35</v>
      </c>
      <c r="H51" s="3">
        <v>18</v>
      </c>
      <c r="I51" s="3">
        <v>9.65</v>
      </c>
      <c r="J51" s="3">
        <v>19000</v>
      </c>
      <c r="K51" s="3">
        <v>22000</v>
      </c>
      <c r="L51" s="3">
        <v>13000</v>
      </c>
      <c r="M51" s="3">
        <v>350</v>
      </c>
      <c r="O51" s="57">
        <v>1000</v>
      </c>
      <c r="S51" s="2" t="s">
        <v>14</v>
      </c>
      <c r="T51"/>
    </row>
    <row r="52" spans="1:20">
      <c r="A52" s="2" t="s">
        <v>409</v>
      </c>
      <c r="B52" s="3" t="s">
        <v>224</v>
      </c>
      <c r="C52" s="2" t="s">
        <v>14</v>
      </c>
      <c r="D52" s="2" t="s">
        <v>14</v>
      </c>
      <c r="E52" s="3" t="s">
        <v>225</v>
      </c>
      <c r="F52" s="2" t="s">
        <v>408</v>
      </c>
      <c r="G52" s="3">
        <v>11</v>
      </c>
      <c r="H52" s="3">
        <v>15</v>
      </c>
      <c r="I52" s="3">
        <v>9.5</v>
      </c>
      <c r="J52" s="3">
        <v>20000</v>
      </c>
      <c r="K52" s="3">
        <v>22000</v>
      </c>
      <c r="L52" s="3">
        <v>13700</v>
      </c>
      <c r="M52" s="3">
        <v>350</v>
      </c>
      <c r="O52" s="57">
        <v>1000</v>
      </c>
      <c r="S52" s="2" t="s">
        <v>14</v>
      </c>
      <c r="T52"/>
    </row>
    <row r="53" spans="1:20">
      <c r="A53" s="2" t="s">
        <v>407</v>
      </c>
      <c r="B53" s="3" t="s">
        <v>245</v>
      </c>
      <c r="C53" s="2" t="s">
        <v>14</v>
      </c>
      <c r="D53" s="2" t="s">
        <v>14</v>
      </c>
      <c r="E53" s="3" t="s">
        <v>225</v>
      </c>
      <c r="F53" s="2" t="s">
        <v>411</v>
      </c>
      <c r="G53" s="3">
        <v>13.5</v>
      </c>
      <c r="H53" s="3">
        <v>17</v>
      </c>
      <c r="I53" s="3">
        <v>9.8000000000000007</v>
      </c>
      <c r="J53" s="3">
        <v>18000</v>
      </c>
      <c r="K53" s="3">
        <v>22000</v>
      </c>
      <c r="L53" s="3">
        <v>13700</v>
      </c>
      <c r="S53" s="2" t="s">
        <v>14</v>
      </c>
      <c r="T53"/>
    </row>
    <row r="54" spans="1:20">
      <c r="A54" s="2" t="s">
        <v>412</v>
      </c>
      <c r="B54" s="3" t="s">
        <v>248</v>
      </c>
      <c r="C54" s="2" t="s">
        <v>14</v>
      </c>
      <c r="D54" s="2" t="s">
        <v>14</v>
      </c>
      <c r="E54" s="3" t="s">
        <v>225</v>
      </c>
      <c r="F54" s="2" t="s">
        <v>410</v>
      </c>
      <c r="G54" s="3">
        <v>12.25</v>
      </c>
      <c r="H54" s="3">
        <v>16</v>
      </c>
      <c r="I54" s="3">
        <v>9.65</v>
      </c>
      <c r="J54" s="3">
        <v>19000</v>
      </c>
      <c r="K54" s="3">
        <v>22000</v>
      </c>
      <c r="L54" s="3">
        <v>13700</v>
      </c>
      <c r="M54" s="3">
        <v>350</v>
      </c>
      <c r="O54" s="57">
        <v>1000</v>
      </c>
      <c r="S54" s="2" t="s">
        <v>14</v>
      </c>
      <c r="T54"/>
    </row>
    <row r="55" spans="1:20" hidden="1">
      <c r="A55" s="2" t="s">
        <v>407</v>
      </c>
      <c r="B55" s="3" t="s">
        <v>226</v>
      </c>
      <c r="C55" s="2" t="s">
        <v>14</v>
      </c>
      <c r="D55" s="2" t="s">
        <v>14</v>
      </c>
      <c r="E55" s="3" t="s">
        <v>227</v>
      </c>
      <c r="F55" s="2" t="s">
        <v>411</v>
      </c>
      <c r="G55" s="3">
        <v>13.6</v>
      </c>
      <c r="H55" s="3">
        <v>20</v>
      </c>
      <c r="I55" s="3">
        <v>9.8000000000000007</v>
      </c>
      <c r="J55" s="3">
        <v>22000</v>
      </c>
      <c r="K55" s="3">
        <v>25000</v>
      </c>
      <c r="L55" s="3">
        <v>14000</v>
      </c>
      <c r="S55" s="2" t="s">
        <v>14</v>
      </c>
      <c r="T55"/>
    </row>
    <row r="56" spans="1:20">
      <c r="A56" s="2" t="s">
        <v>409</v>
      </c>
      <c r="B56" s="3" t="s">
        <v>228</v>
      </c>
      <c r="C56" s="2" t="s">
        <v>14</v>
      </c>
      <c r="D56" s="2" t="s">
        <v>14</v>
      </c>
      <c r="E56" s="3" t="s">
        <v>227</v>
      </c>
      <c r="F56" s="2" t="s">
        <v>409</v>
      </c>
      <c r="G56" s="3">
        <v>11.2</v>
      </c>
      <c r="H56" s="3">
        <v>16</v>
      </c>
      <c r="I56" s="3">
        <v>9.1999999999999993</v>
      </c>
      <c r="J56" s="3">
        <v>23600</v>
      </c>
      <c r="K56" s="3">
        <v>24600</v>
      </c>
      <c r="L56" s="3">
        <v>14000</v>
      </c>
      <c r="M56" s="3">
        <v>350</v>
      </c>
      <c r="O56" s="57">
        <v>1000</v>
      </c>
      <c r="S56" s="2" t="s">
        <v>14</v>
      </c>
      <c r="T56"/>
    </row>
    <row r="57" spans="1:20">
      <c r="A57" s="2" t="s">
        <v>412</v>
      </c>
      <c r="B57" s="3" t="s">
        <v>249</v>
      </c>
      <c r="C57" s="2" t="s">
        <v>14</v>
      </c>
      <c r="D57" s="2" t="s">
        <v>14</v>
      </c>
      <c r="E57" s="3" t="s">
        <v>227</v>
      </c>
      <c r="F57" s="2" t="s">
        <v>410</v>
      </c>
      <c r="G57" s="3">
        <v>12.4</v>
      </c>
      <c r="H57" s="3">
        <v>18</v>
      </c>
      <c r="I57" s="3">
        <v>9.5</v>
      </c>
      <c r="J57" s="3">
        <v>22800</v>
      </c>
      <c r="K57" s="3">
        <v>24800</v>
      </c>
      <c r="L57" s="3">
        <v>14000</v>
      </c>
      <c r="M57" s="3">
        <v>350</v>
      </c>
      <c r="O57" s="57">
        <v>1000</v>
      </c>
      <c r="S57" s="2" t="s">
        <v>14</v>
      </c>
      <c r="T57"/>
    </row>
    <row r="58" spans="1:20">
      <c r="A58" s="2" t="s">
        <v>407</v>
      </c>
      <c r="B58" s="3" t="s">
        <v>229</v>
      </c>
      <c r="C58" s="2" t="s">
        <v>7</v>
      </c>
      <c r="D58" s="2" t="s">
        <v>7</v>
      </c>
      <c r="E58" s="3" t="s">
        <v>230</v>
      </c>
      <c r="F58" s="2" t="s">
        <v>411</v>
      </c>
      <c r="G58" s="3">
        <v>13.5</v>
      </c>
      <c r="H58" s="3">
        <v>19</v>
      </c>
      <c r="I58" s="3">
        <v>10</v>
      </c>
      <c r="J58" s="3">
        <v>22000</v>
      </c>
      <c r="K58" s="3">
        <v>25000</v>
      </c>
      <c r="L58" s="3">
        <v>14000</v>
      </c>
      <c r="M58" s="3">
        <v>150</v>
      </c>
      <c r="N58" s="3">
        <v>1000</v>
      </c>
      <c r="O58" s="3">
        <v>1600</v>
      </c>
      <c r="P58" s="3">
        <v>500</v>
      </c>
      <c r="Q58" s="3">
        <v>750</v>
      </c>
      <c r="R58" s="3">
        <v>1000</v>
      </c>
      <c r="S58" s="2" t="s">
        <v>7</v>
      </c>
    </row>
    <row r="59" spans="1:20">
      <c r="A59" s="2" t="s">
        <v>409</v>
      </c>
      <c r="B59" s="3" t="s">
        <v>231</v>
      </c>
      <c r="C59" s="2" t="s">
        <v>14</v>
      </c>
      <c r="D59" s="2" t="s">
        <v>14</v>
      </c>
      <c r="E59" s="3" t="s">
        <v>230</v>
      </c>
      <c r="F59" s="2" t="s">
        <v>409</v>
      </c>
      <c r="G59" s="3">
        <v>10</v>
      </c>
      <c r="H59" s="3">
        <v>15.5</v>
      </c>
      <c r="I59" s="3">
        <v>9</v>
      </c>
      <c r="J59" s="3">
        <v>23600</v>
      </c>
      <c r="K59" s="3">
        <v>24600</v>
      </c>
      <c r="L59" s="3">
        <v>14000</v>
      </c>
      <c r="M59" s="3">
        <v>350</v>
      </c>
      <c r="O59" s="57">
        <v>1000</v>
      </c>
      <c r="S59" s="2" t="s">
        <v>14</v>
      </c>
      <c r="T59"/>
    </row>
    <row r="60" spans="1:20">
      <c r="A60" s="2" t="s">
        <v>412</v>
      </c>
      <c r="B60" s="3" t="s">
        <v>250</v>
      </c>
      <c r="C60" s="2" t="s">
        <v>14</v>
      </c>
      <c r="D60" s="2" t="s">
        <v>14</v>
      </c>
      <c r="E60" s="3" t="s">
        <v>230</v>
      </c>
      <c r="F60" s="2" t="s">
        <v>410</v>
      </c>
      <c r="G60" s="3">
        <v>11.75</v>
      </c>
      <c r="H60" s="3">
        <v>17.25</v>
      </c>
      <c r="I60" s="3">
        <v>9.5</v>
      </c>
      <c r="J60" s="3">
        <v>22800</v>
      </c>
      <c r="K60" s="3">
        <v>24800</v>
      </c>
      <c r="L60" s="3">
        <v>14000</v>
      </c>
      <c r="M60" s="3">
        <v>350</v>
      </c>
      <c r="O60" s="57">
        <v>1000</v>
      </c>
      <c r="S60" s="2" t="s">
        <v>14</v>
      </c>
      <c r="T60"/>
    </row>
    <row r="61" spans="1:20">
      <c r="A61" s="2" t="s">
        <v>409</v>
      </c>
      <c r="B61" s="3" t="s">
        <v>232</v>
      </c>
      <c r="C61" s="2" t="s">
        <v>14</v>
      </c>
      <c r="D61" s="2" t="s">
        <v>14</v>
      </c>
      <c r="E61" s="3" t="s">
        <v>233</v>
      </c>
      <c r="F61" s="2" t="s">
        <v>409</v>
      </c>
      <c r="G61" s="3">
        <v>9.6</v>
      </c>
      <c r="H61" s="3">
        <v>16.2</v>
      </c>
      <c r="I61" s="3">
        <v>9.6</v>
      </c>
      <c r="J61" s="3">
        <v>27400</v>
      </c>
      <c r="K61" s="3">
        <v>27600</v>
      </c>
      <c r="L61" s="3">
        <v>15100</v>
      </c>
      <c r="M61" s="3">
        <v>350</v>
      </c>
      <c r="O61" s="57">
        <v>1000</v>
      </c>
      <c r="S61" s="2" t="s">
        <v>14</v>
      </c>
      <c r="T61"/>
    </row>
    <row r="62" spans="1:20">
      <c r="A62" s="2" t="s">
        <v>412</v>
      </c>
      <c r="B62" s="3" t="s">
        <v>251</v>
      </c>
      <c r="C62" s="2" t="s">
        <v>14</v>
      </c>
      <c r="D62" s="2" t="s">
        <v>14</v>
      </c>
      <c r="E62" s="3" t="s">
        <v>233</v>
      </c>
      <c r="F62" s="2" t="s">
        <v>410</v>
      </c>
      <c r="G62" s="3">
        <v>10.1</v>
      </c>
      <c r="H62" s="3">
        <v>17.600000000000001</v>
      </c>
      <c r="I62" s="3">
        <v>10.1</v>
      </c>
      <c r="J62" s="3">
        <v>27800</v>
      </c>
      <c r="K62" s="3">
        <v>28000</v>
      </c>
      <c r="L62" s="3">
        <v>15550</v>
      </c>
      <c r="M62" s="3">
        <v>350</v>
      </c>
      <c r="O62" s="57">
        <v>1000</v>
      </c>
      <c r="S62" s="2" t="s">
        <v>14</v>
      </c>
      <c r="T62"/>
    </row>
    <row r="63" spans="1:20">
      <c r="A63" s="2" t="s">
        <v>407</v>
      </c>
      <c r="B63" s="3" t="s">
        <v>266</v>
      </c>
      <c r="C63" s="2" t="s">
        <v>14</v>
      </c>
      <c r="D63" s="2" t="s">
        <v>14</v>
      </c>
      <c r="E63" s="3" t="s">
        <v>233</v>
      </c>
      <c r="F63" s="2" t="s">
        <v>411</v>
      </c>
      <c r="G63" s="3">
        <v>10.6</v>
      </c>
      <c r="H63" s="3">
        <v>19</v>
      </c>
      <c r="I63" s="3">
        <v>10.6</v>
      </c>
      <c r="J63" s="3">
        <v>28400</v>
      </c>
      <c r="K63" s="3">
        <v>28600</v>
      </c>
      <c r="L63" s="3">
        <v>16000</v>
      </c>
      <c r="S63" s="2" t="s">
        <v>14</v>
      </c>
      <c r="T63"/>
    </row>
    <row r="64" spans="1:20">
      <c r="A64" s="2" t="s">
        <v>407</v>
      </c>
      <c r="B64" s="3" t="s">
        <v>234</v>
      </c>
      <c r="C64" s="2" t="s">
        <v>7</v>
      </c>
      <c r="D64" s="2" t="s">
        <v>7</v>
      </c>
      <c r="E64" s="3" t="s">
        <v>235</v>
      </c>
      <c r="F64" s="2" t="s">
        <v>411</v>
      </c>
      <c r="G64" s="3">
        <v>12.5</v>
      </c>
      <c r="H64" s="3">
        <v>18</v>
      </c>
      <c r="I64" s="3">
        <v>11</v>
      </c>
      <c r="J64" s="3">
        <v>28400</v>
      </c>
      <c r="K64" s="3">
        <v>28600</v>
      </c>
      <c r="L64" s="3">
        <v>18000</v>
      </c>
      <c r="M64" s="3">
        <v>150</v>
      </c>
      <c r="N64" s="3">
        <v>1000</v>
      </c>
      <c r="O64" s="3">
        <v>1600</v>
      </c>
      <c r="P64" s="3">
        <v>500</v>
      </c>
      <c r="Q64" s="3">
        <v>750</v>
      </c>
      <c r="R64" s="3">
        <v>1000</v>
      </c>
      <c r="S64" s="2" t="s">
        <v>14</v>
      </c>
    </row>
    <row r="65" spans="1:20">
      <c r="A65" s="2" t="s">
        <v>409</v>
      </c>
      <c r="B65" s="3" t="s">
        <v>236</v>
      </c>
      <c r="C65" s="2" t="s">
        <v>14</v>
      </c>
      <c r="D65" s="2" t="s">
        <v>14</v>
      </c>
      <c r="E65" s="3" t="s">
        <v>235</v>
      </c>
      <c r="F65" s="2" t="s">
        <v>409</v>
      </c>
      <c r="G65" s="3">
        <v>10.3</v>
      </c>
      <c r="H65" s="3">
        <v>16</v>
      </c>
      <c r="I65" s="3">
        <v>9.8000000000000007</v>
      </c>
      <c r="J65" s="3">
        <v>27400</v>
      </c>
      <c r="K65" s="3">
        <v>27600</v>
      </c>
      <c r="L65" s="3">
        <v>16500</v>
      </c>
      <c r="M65" s="3">
        <v>350</v>
      </c>
      <c r="O65" s="57">
        <v>1000</v>
      </c>
      <c r="S65" s="2" t="s">
        <v>14</v>
      </c>
      <c r="T65"/>
    </row>
    <row r="66" spans="1:20">
      <c r="A66" s="2" t="s">
        <v>412</v>
      </c>
      <c r="B66" s="3" t="s">
        <v>252</v>
      </c>
      <c r="C66" s="2" t="s">
        <v>14</v>
      </c>
      <c r="D66" s="2" t="s">
        <v>14</v>
      </c>
      <c r="E66" s="3" t="s">
        <v>235</v>
      </c>
      <c r="F66" s="2" t="s">
        <v>410</v>
      </c>
      <c r="G66" s="3">
        <v>11.4</v>
      </c>
      <c r="H66" s="3">
        <v>17</v>
      </c>
      <c r="I66" s="3">
        <v>10.4</v>
      </c>
      <c r="J66" s="3">
        <v>27800</v>
      </c>
      <c r="K66" s="3">
        <v>28000</v>
      </c>
      <c r="L66" s="3">
        <v>17250</v>
      </c>
      <c r="M66" s="3">
        <v>350</v>
      </c>
      <c r="O66" s="57">
        <v>1000</v>
      </c>
      <c r="S66" s="2" t="s">
        <v>14</v>
      </c>
      <c r="T66"/>
    </row>
    <row r="67" spans="1:20">
      <c r="A67" s="2" t="s">
        <v>409</v>
      </c>
      <c r="B67" s="3" t="s">
        <v>237</v>
      </c>
      <c r="C67" s="2" t="s">
        <v>14</v>
      </c>
      <c r="D67" s="2" t="s">
        <v>14</v>
      </c>
      <c r="E67" s="3" t="s">
        <v>238</v>
      </c>
      <c r="F67" s="2" t="s">
        <v>409</v>
      </c>
      <c r="G67" s="3">
        <v>8.6999999999999993</v>
      </c>
      <c r="H67" s="3">
        <v>16</v>
      </c>
      <c r="I67" s="3">
        <v>9.8000000000000007</v>
      </c>
      <c r="J67" s="3">
        <v>34400</v>
      </c>
      <c r="K67" s="3">
        <v>34400</v>
      </c>
      <c r="L67" s="3">
        <v>20200</v>
      </c>
      <c r="M67" s="3">
        <v>350</v>
      </c>
      <c r="O67" s="57">
        <v>1000</v>
      </c>
      <c r="S67" s="2" t="s">
        <v>14</v>
      </c>
      <c r="T67"/>
    </row>
    <row r="68" spans="1:20">
      <c r="A68" s="2" t="s">
        <v>412</v>
      </c>
      <c r="B68" s="3" t="s">
        <v>253</v>
      </c>
      <c r="C68" s="2" t="s">
        <v>14</v>
      </c>
      <c r="D68" s="2" t="s">
        <v>14</v>
      </c>
      <c r="E68" s="3" t="s">
        <v>238</v>
      </c>
      <c r="F68" s="2" t="s">
        <v>410</v>
      </c>
      <c r="G68" s="3">
        <v>9.0500000000000007</v>
      </c>
      <c r="H68" s="3">
        <v>17.600000000000001</v>
      </c>
      <c r="I68" s="3">
        <v>10.4</v>
      </c>
      <c r="J68" s="3">
        <v>34800</v>
      </c>
      <c r="K68" s="3">
        <v>35200</v>
      </c>
      <c r="L68" s="3">
        <v>21200</v>
      </c>
      <c r="M68" s="3">
        <v>350</v>
      </c>
      <c r="O68" s="57">
        <v>1000</v>
      </c>
      <c r="S68" s="2" t="s">
        <v>14</v>
      </c>
      <c r="T68"/>
    </row>
    <row r="69" spans="1:20">
      <c r="A69" s="2" t="s">
        <v>407</v>
      </c>
      <c r="B69" s="3" t="s">
        <v>267</v>
      </c>
      <c r="C69" s="2" t="s">
        <v>14</v>
      </c>
      <c r="D69" s="2" t="s">
        <v>14</v>
      </c>
      <c r="E69" s="3" t="s">
        <v>238</v>
      </c>
      <c r="F69" s="2" t="s">
        <v>411</v>
      </c>
      <c r="G69" s="3">
        <v>9.4</v>
      </c>
      <c r="H69" s="3">
        <v>19.2</v>
      </c>
      <c r="I69" s="3">
        <v>11</v>
      </c>
      <c r="J69" s="3">
        <v>35400</v>
      </c>
      <c r="K69" s="3">
        <v>36000</v>
      </c>
      <c r="L69" s="3">
        <v>22200</v>
      </c>
      <c r="S69" s="2" t="s">
        <v>14</v>
      </c>
      <c r="T69"/>
    </row>
    <row r="70" spans="1:20">
      <c r="A70" s="2" t="s">
        <v>407</v>
      </c>
      <c r="B70" s="3" t="s">
        <v>239</v>
      </c>
      <c r="C70" s="2" t="s">
        <v>7</v>
      </c>
      <c r="D70" s="2" t="s">
        <v>7</v>
      </c>
      <c r="E70" s="3" t="s">
        <v>240</v>
      </c>
      <c r="F70" s="2" t="s">
        <v>411</v>
      </c>
      <c r="G70" s="3">
        <v>14</v>
      </c>
      <c r="H70" s="3">
        <v>19.100000000000001</v>
      </c>
      <c r="I70" s="3">
        <v>11.3</v>
      </c>
      <c r="J70" s="3">
        <v>36000</v>
      </c>
      <c r="K70" s="3">
        <v>45000</v>
      </c>
      <c r="L70" s="3">
        <v>34000</v>
      </c>
      <c r="M70" s="3">
        <v>150</v>
      </c>
      <c r="N70" s="3">
        <v>1000</v>
      </c>
      <c r="O70" s="3">
        <v>1600</v>
      </c>
      <c r="P70" s="3">
        <v>500</v>
      </c>
      <c r="Q70" s="3">
        <v>750</v>
      </c>
      <c r="R70" s="3">
        <v>1000</v>
      </c>
      <c r="S70" s="2" t="s">
        <v>7</v>
      </c>
    </row>
    <row r="71" spans="1:20">
      <c r="A71" s="2" t="s">
        <v>409</v>
      </c>
      <c r="B71" s="3" t="s">
        <v>241</v>
      </c>
      <c r="C71" s="2" t="s">
        <v>14</v>
      </c>
      <c r="D71" s="2" t="s">
        <v>14</v>
      </c>
      <c r="E71" s="3" t="s">
        <v>240</v>
      </c>
      <c r="F71" s="2" t="s">
        <v>409</v>
      </c>
      <c r="G71" s="3">
        <v>11.3</v>
      </c>
      <c r="H71" s="3">
        <v>15.8</v>
      </c>
      <c r="I71" s="3">
        <v>10.1</v>
      </c>
      <c r="J71" s="3">
        <v>36000</v>
      </c>
      <c r="K71" s="3">
        <v>45000</v>
      </c>
      <c r="L71" s="3">
        <v>36000</v>
      </c>
      <c r="M71" s="3">
        <v>350</v>
      </c>
      <c r="O71" s="57">
        <v>1000</v>
      </c>
      <c r="S71" s="2" t="s">
        <v>14</v>
      </c>
      <c r="T71"/>
    </row>
    <row r="72" spans="1:20">
      <c r="A72" s="2" t="s">
        <v>412</v>
      </c>
      <c r="B72" s="3" t="s">
        <v>254</v>
      </c>
      <c r="C72" s="2" t="s">
        <v>7</v>
      </c>
      <c r="D72" s="2" t="s">
        <v>7</v>
      </c>
      <c r="E72" s="3" t="s">
        <v>240</v>
      </c>
      <c r="F72" s="2" t="s">
        <v>410</v>
      </c>
      <c r="G72" s="3">
        <v>12.65</v>
      </c>
      <c r="H72" s="3">
        <v>17.45</v>
      </c>
      <c r="I72" s="3">
        <v>10.7</v>
      </c>
      <c r="J72" s="3">
        <v>36000</v>
      </c>
      <c r="K72" s="3">
        <v>45000</v>
      </c>
      <c r="L72" s="3">
        <v>35000</v>
      </c>
      <c r="M72" s="3">
        <v>350</v>
      </c>
      <c r="O72" s="57">
        <v>1000</v>
      </c>
      <c r="P72" s="3">
        <v>500</v>
      </c>
      <c r="Q72" s="3">
        <v>750</v>
      </c>
      <c r="R72" s="3">
        <v>1000</v>
      </c>
      <c r="S72" s="2" t="s">
        <v>7</v>
      </c>
    </row>
    <row r="73" spans="1:20">
      <c r="A73" s="2" t="s">
        <v>407</v>
      </c>
      <c r="B73" s="3" t="s">
        <v>242</v>
      </c>
      <c r="C73" s="2" t="s">
        <v>14</v>
      </c>
      <c r="D73" s="2" t="s">
        <v>14</v>
      </c>
      <c r="E73" s="3" t="s">
        <v>243</v>
      </c>
      <c r="F73" s="2" t="s">
        <v>411</v>
      </c>
      <c r="G73" s="3">
        <v>9.1999999999999993</v>
      </c>
      <c r="H73" s="3">
        <v>19.7</v>
      </c>
      <c r="I73" s="3">
        <v>10.3</v>
      </c>
      <c r="J73" s="3">
        <v>40500</v>
      </c>
      <c r="K73" s="3">
        <v>45000</v>
      </c>
      <c r="L73" s="3">
        <v>24400</v>
      </c>
      <c r="S73" s="2" t="s">
        <v>14</v>
      </c>
      <c r="T73"/>
    </row>
    <row r="74" spans="1:20">
      <c r="A74" s="2" t="s">
        <v>409</v>
      </c>
      <c r="B74" s="3" t="s">
        <v>244</v>
      </c>
      <c r="C74" s="2" t="s">
        <v>14</v>
      </c>
      <c r="D74" s="2" t="s">
        <v>14</v>
      </c>
      <c r="E74" s="3" t="s">
        <v>243</v>
      </c>
      <c r="F74" s="2" t="s">
        <v>409</v>
      </c>
      <c r="G74" s="3">
        <v>9</v>
      </c>
      <c r="H74" s="3">
        <v>15.2</v>
      </c>
      <c r="I74" s="3">
        <v>9.1</v>
      </c>
      <c r="J74" s="3">
        <v>37400</v>
      </c>
      <c r="K74" s="3">
        <v>41000</v>
      </c>
      <c r="L74" s="3">
        <v>23000</v>
      </c>
      <c r="M74" s="3">
        <v>350</v>
      </c>
      <c r="O74" s="57">
        <v>1000</v>
      </c>
      <c r="S74" s="2" t="s">
        <v>14</v>
      </c>
      <c r="T74"/>
    </row>
    <row r="75" spans="1:20">
      <c r="A75" s="2" t="s">
        <v>412</v>
      </c>
      <c r="B75" s="3" t="s">
        <v>255</v>
      </c>
      <c r="C75" s="2" t="s">
        <v>14</v>
      </c>
      <c r="D75" s="2" t="s">
        <v>14</v>
      </c>
      <c r="E75" s="3" t="s">
        <v>243</v>
      </c>
      <c r="F75" s="2" t="s">
        <v>410</v>
      </c>
      <c r="G75" s="3">
        <v>9.1</v>
      </c>
      <c r="H75" s="3">
        <v>17.45</v>
      </c>
      <c r="I75" s="3">
        <v>9.6999999999999993</v>
      </c>
      <c r="J75" s="3">
        <v>38500</v>
      </c>
      <c r="K75" s="3">
        <v>43000</v>
      </c>
      <c r="L75" s="3">
        <v>23700</v>
      </c>
      <c r="M75" s="3">
        <v>350</v>
      </c>
      <c r="O75" s="57">
        <v>1000</v>
      </c>
      <c r="S75" s="2" t="s">
        <v>14</v>
      </c>
      <c r="T75"/>
    </row>
    <row r="76" spans="1:20">
      <c r="A76" s="2" t="s">
        <v>409</v>
      </c>
      <c r="B76" s="3" t="s">
        <v>115</v>
      </c>
      <c r="C76" s="2" t="s">
        <v>14</v>
      </c>
      <c r="D76" s="2" t="s">
        <v>14</v>
      </c>
      <c r="E76" s="3" t="s">
        <v>116</v>
      </c>
      <c r="F76" s="2" t="s">
        <v>409</v>
      </c>
      <c r="G76" s="3">
        <v>10.8</v>
      </c>
      <c r="H76" s="3">
        <v>15</v>
      </c>
      <c r="I76" s="3">
        <v>10.1</v>
      </c>
      <c r="J76" s="3">
        <v>42000</v>
      </c>
      <c r="K76" s="3">
        <v>48000</v>
      </c>
      <c r="L76" s="3">
        <v>36600</v>
      </c>
      <c r="M76" s="3">
        <v>350</v>
      </c>
      <c r="O76" s="57">
        <v>1000</v>
      </c>
      <c r="S76" s="2" t="s">
        <v>14</v>
      </c>
      <c r="T76"/>
    </row>
    <row r="77" spans="1:20">
      <c r="A77" s="2" t="s">
        <v>407</v>
      </c>
      <c r="B77" s="3" t="s">
        <v>246</v>
      </c>
      <c r="C77" s="2" t="s">
        <v>7</v>
      </c>
      <c r="D77" s="2" t="s">
        <v>7</v>
      </c>
      <c r="E77" s="3" t="s">
        <v>116</v>
      </c>
      <c r="F77" s="2" t="s">
        <v>411</v>
      </c>
      <c r="G77" s="3">
        <v>13.4</v>
      </c>
      <c r="H77" s="3">
        <v>19</v>
      </c>
      <c r="I77" s="3">
        <v>11</v>
      </c>
      <c r="J77" s="3">
        <v>42000</v>
      </c>
      <c r="K77" s="3">
        <v>48000</v>
      </c>
      <c r="L77" s="3">
        <v>35800</v>
      </c>
      <c r="M77" s="3">
        <v>150</v>
      </c>
      <c r="N77" s="3">
        <v>1000</v>
      </c>
      <c r="O77" s="3">
        <v>1600</v>
      </c>
      <c r="P77" s="3">
        <v>500</v>
      </c>
      <c r="Q77" s="3">
        <v>750</v>
      </c>
      <c r="R77" s="3">
        <v>1000</v>
      </c>
      <c r="S77" s="2" t="s">
        <v>7</v>
      </c>
    </row>
    <row r="78" spans="1:20">
      <c r="A78" s="2" t="s">
        <v>412</v>
      </c>
      <c r="B78" s="3" t="s">
        <v>256</v>
      </c>
      <c r="C78" s="2" t="s">
        <v>14</v>
      </c>
      <c r="D78" s="2" t="s">
        <v>14</v>
      </c>
      <c r="E78" s="3" t="s">
        <v>116</v>
      </c>
      <c r="F78" s="2" t="s">
        <v>410</v>
      </c>
      <c r="G78" s="3">
        <v>12.1</v>
      </c>
      <c r="H78" s="3">
        <v>17</v>
      </c>
      <c r="I78" s="3">
        <v>10.55</v>
      </c>
      <c r="J78" s="3">
        <v>42000</v>
      </c>
      <c r="K78" s="3">
        <v>48000</v>
      </c>
      <c r="L78" s="3">
        <v>36200</v>
      </c>
      <c r="M78" s="3">
        <v>350</v>
      </c>
      <c r="O78" s="57">
        <v>1000</v>
      </c>
      <c r="S78" s="2" t="s">
        <v>14</v>
      </c>
      <c r="T78"/>
    </row>
    <row r="79" spans="1:20">
      <c r="A79" s="2" t="s">
        <v>407</v>
      </c>
      <c r="B79" s="3" t="s">
        <v>117</v>
      </c>
      <c r="C79" s="2" t="s">
        <v>14</v>
      </c>
      <c r="D79" s="2" t="s">
        <v>14</v>
      </c>
      <c r="E79" s="3" t="s">
        <v>118</v>
      </c>
      <c r="F79" s="2" t="s">
        <v>411</v>
      </c>
      <c r="G79" s="3">
        <v>12</v>
      </c>
      <c r="H79" s="3">
        <v>18.899999999999999</v>
      </c>
      <c r="I79" s="3">
        <v>11.4</v>
      </c>
      <c r="J79" s="3">
        <v>48000</v>
      </c>
      <c r="K79" s="3">
        <v>54000</v>
      </c>
      <c r="L79" s="3">
        <v>33000</v>
      </c>
      <c r="S79" s="2" t="s">
        <v>14</v>
      </c>
      <c r="T79"/>
    </row>
    <row r="80" spans="1:20" hidden="1">
      <c r="A80" s="2" t="s">
        <v>409</v>
      </c>
      <c r="B80" s="3" t="s">
        <v>119</v>
      </c>
      <c r="C80" s="2" t="s">
        <v>14</v>
      </c>
      <c r="D80" s="2" t="s">
        <v>14</v>
      </c>
      <c r="E80" s="3" t="s">
        <v>118</v>
      </c>
      <c r="F80" s="2" t="s">
        <v>409</v>
      </c>
      <c r="G80" s="3">
        <v>9.5</v>
      </c>
      <c r="H80" s="3">
        <v>14.7</v>
      </c>
      <c r="I80" s="3">
        <v>10.1</v>
      </c>
      <c r="J80" s="3">
        <v>48000</v>
      </c>
      <c r="K80" s="3">
        <v>54000</v>
      </c>
      <c r="L80" s="3">
        <v>35000</v>
      </c>
      <c r="S80" s="2" t="s">
        <v>14</v>
      </c>
      <c r="T80"/>
    </row>
    <row r="81" spans="1:20">
      <c r="A81" s="2" t="s">
        <v>412</v>
      </c>
      <c r="B81" s="3" t="s">
        <v>257</v>
      </c>
      <c r="C81" s="2" t="s">
        <v>14</v>
      </c>
      <c r="D81" s="2" t="s">
        <v>14</v>
      </c>
      <c r="E81" s="3" t="s">
        <v>118</v>
      </c>
      <c r="F81" s="2" t="s">
        <v>410</v>
      </c>
      <c r="G81" s="3">
        <v>10.75</v>
      </c>
      <c r="H81" s="3">
        <v>16.8</v>
      </c>
      <c r="I81" s="3">
        <v>10.75</v>
      </c>
      <c r="J81" s="3">
        <v>48000</v>
      </c>
      <c r="K81" s="3">
        <v>54000</v>
      </c>
      <c r="L81" s="3">
        <v>34000</v>
      </c>
      <c r="M81" s="3">
        <v>350</v>
      </c>
      <c r="O81" s="57">
        <v>1000</v>
      </c>
      <c r="S81" s="2" t="s">
        <v>14</v>
      </c>
      <c r="T81"/>
    </row>
    <row r="82" spans="1:20">
      <c r="A82" s="2" t="s">
        <v>407</v>
      </c>
      <c r="B82" s="3" t="s">
        <v>203</v>
      </c>
      <c r="C82" s="2" t="s">
        <v>14</v>
      </c>
      <c r="D82" s="2" t="s">
        <v>14</v>
      </c>
      <c r="E82" s="3" t="s">
        <v>204</v>
      </c>
      <c r="F82" s="2" t="s">
        <v>411</v>
      </c>
      <c r="G82" s="3">
        <v>12</v>
      </c>
      <c r="H82" s="3">
        <v>18.899999999999999</v>
      </c>
      <c r="I82" s="3">
        <v>11</v>
      </c>
      <c r="J82" s="3">
        <v>48000</v>
      </c>
      <c r="K82" s="3">
        <v>54000</v>
      </c>
      <c r="L82" s="3">
        <v>40000</v>
      </c>
      <c r="S82" s="2" t="s">
        <v>14</v>
      </c>
      <c r="T82"/>
    </row>
    <row r="83" spans="1:20" hidden="1">
      <c r="A83" s="2" t="s">
        <v>409</v>
      </c>
      <c r="B83" s="3" t="s">
        <v>205</v>
      </c>
      <c r="C83" s="2" t="s">
        <v>14</v>
      </c>
      <c r="D83" s="2" t="s">
        <v>14</v>
      </c>
      <c r="E83" s="3" t="s">
        <v>204</v>
      </c>
      <c r="F83" s="2" t="s">
        <v>409</v>
      </c>
      <c r="G83" s="3">
        <v>9.5</v>
      </c>
      <c r="H83" s="3">
        <v>14.7</v>
      </c>
      <c r="I83" s="3">
        <v>10</v>
      </c>
      <c r="J83" s="3">
        <v>48000</v>
      </c>
      <c r="K83" s="3">
        <v>54000</v>
      </c>
      <c r="L83" s="3">
        <v>43000</v>
      </c>
      <c r="S83" s="2" t="s">
        <v>14</v>
      </c>
      <c r="T83"/>
    </row>
    <row r="84" spans="1:20">
      <c r="A84" s="2" t="s">
        <v>412</v>
      </c>
      <c r="B84" s="3" t="s">
        <v>258</v>
      </c>
      <c r="C84" s="2" t="s">
        <v>14</v>
      </c>
      <c r="D84" s="2" t="s">
        <v>14</v>
      </c>
      <c r="E84" s="3" t="s">
        <v>204</v>
      </c>
      <c r="F84" s="2" t="s">
        <v>410</v>
      </c>
      <c r="G84" s="3">
        <v>10.75</v>
      </c>
      <c r="H84" s="3">
        <v>16.8</v>
      </c>
      <c r="I84" s="3">
        <v>10.5</v>
      </c>
      <c r="J84" s="3">
        <v>48000</v>
      </c>
      <c r="K84" s="3">
        <v>54000</v>
      </c>
      <c r="L84" s="3">
        <v>41500</v>
      </c>
      <c r="M84" s="3">
        <v>350</v>
      </c>
      <c r="O84" s="57">
        <v>1000</v>
      </c>
      <c r="S84" s="2" t="s">
        <v>14</v>
      </c>
      <c r="T84"/>
    </row>
    <row r="85" spans="1:20" hidden="1">
      <c r="A85" s="2" t="s">
        <v>407</v>
      </c>
      <c r="B85" s="3" t="s">
        <v>206</v>
      </c>
      <c r="C85" s="2" t="s">
        <v>7</v>
      </c>
      <c r="D85" s="2" t="s">
        <v>14</v>
      </c>
      <c r="E85" s="3" t="s">
        <v>207</v>
      </c>
      <c r="F85" s="2" t="s">
        <v>411</v>
      </c>
      <c r="G85" s="3">
        <v>12.5</v>
      </c>
      <c r="H85" s="3">
        <v>17.399999999999999</v>
      </c>
      <c r="I85" s="3">
        <v>10.5</v>
      </c>
      <c r="J85" s="3">
        <v>60000</v>
      </c>
      <c r="K85" s="3">
        <v>65000</v>
      </c>
      <c r="L85" s="3">
        <v>41500</v>
      </c>
      <c r="M85" s="3">
        <v>150</v>
      </c>
      <c r="N85" s="3">
        <v>1000</v>
      </c>
      <c r="O85" s="3">
        <v>1600</v>
      </c>
      <c r="S85" s="2" t="s">
        <v>7</v>
      </c>
    </row>
    <row r="86" spans="1:20">
      <c r="A86" s="2" t="s">
        <v>409</v>
      </c>
      <c r="B86" s="3" t="s">
        <v>208</v>
      </c>
      <c r="C86" s="2" t="s">
        <v>14</v>
      </c>
      <c r="D86" s="2" t="s">
        <v>14</v>
      </c>
      <c r="E86" s="3" t="s">
        <v>207</v>
      </c>
      <c r="F86" s="2" t="s">
        <v>409</v>
      </c>
      <c r="G86" s="3">
        <v>9.6</v>
      </c>
      <c r="H86" s="3">
        <v>15.1</v>
      </c>
      <c r="I86" s="3">
        <v>10</v>
      </c>
      <c r="J86" s="3">
        <v>60000</v>
      </c>
      <c r="K86" s="3">
        <v>65000</v>
      </c>
      <c r="L86" s="3">
        <v>40500</v>
      </c>
      <c r="M86" s="3">
        <v>350</v>
      </c>
      <c r="O86" s="57">
        <v>1000</v>
      </c>
      <c r="S86" s="2" t="s">
        <v>14</v>
      </c>
      <c r="T86"/>
    </row>
    <row r="87" spans="1:20">
      <c r="A87" s="2" t="s">
        <v>412</v>
      </c>
      <c r="B87" s="3" t="s">
        <v>259</v>
      </c>
      <c r="C87" s="2" t="s">
        <v>14</v>
      </c>
      <c r="D87" s="2" t="s">
        <v>14</v>
      </c>
      <c r="E87" s="3" t="s">
        <v>207</v>
      </c>
      <c r="F87" s="2" t="s">
        <v>410</v>
      </c>
      <c r="G87" s="3">
        <v>11.05</v>
      </c>
      <c r="H87" s="3">
        <v>16.25</v>
      </c>
      <c r="I87" s="3">
        <v>10.25</v>
      </c>
      <c r="J87" s="3">
        <v>60000</v>
      </c>
      <c r="K87" s="3">
        <v>65000</v>
      </c>
      <c r="L87" s="3">
        <v>41000</v>
      </c>
      <c r="M87" s="3">
        <v>350</v>
      </c>
      <c r="O87" s="57">
        <v>1000</v>
      </c>
      <c r="S87" s="2" t="s">
        <v>14</v>
      </c>
      <c r="T87"/>
    </row>
    <row r="88" spans="1:20" hidden="1">
      <c r="A88" s="2" t="s">
        <v>407</v>
      </c>
      <c r="B88" s="3" t="s">
        <v>386</v>
      </c>
      <c r="C88" s="2" t="s">
        <v>14</v>
      </c>
      <c r="D88" s="2" t="s">
        <v>14</v>
      </c>
      <c r="E88" s="3" t="s">
        <v>387</v>
      </c>
      <c r="F88" s="2" t="s">
        <v>411</v>
      </c>
      <c r="G88" s="3">
        <v>15</v>
      </c>
      <c r="H88" s="3">
        <v>22.3</v>
      </c>
      <c r="I88" s="3">
        <v>12</v>
      </c>
      <c r="J88" s="3">
        <v>36000</v>
      </c>
      <c r="K88" s="3">
        <v>42000</v>
      </c>
      <c r="L88" s="3">
        <v>33000</v>
      </c>
      <c r="S88" s="2" t="s">
        <v>14</v>
      </c>
      <c r="T88"/>
    </row>
    <row r="89" spans="1:20">
      <c r="A89" s="2" t="s">
        <v>409</v>
      </c>
      <c r="B89" s="3" t="s">
        <v>394</v>
      </c>
      <c r="C89" s="2" t="s">
        <v>14</v>
      </c>
      <c r="D89" s="2" t="s">
        <v>14</v>
      </c>
      <c r="E89" s="3" t="s">
        <v>387</v>
      </c>
      <c r="F89" s="2" t="s">
        <v>409</v>
      </c>
      <c r="G89" s="3">
        <v>12.6</v>
      </c>
      <c r="H89" s="3">
        <v>18.3</v>
      </c>
      <c r="I89" s="3">
        <v>11.7</v>
      </c>
      <c r="J89" s="3">
        <v>36000</v>
      </c>
      <c r="K89" s="3">
        <v>42000</v>
      </c>
      <c r="L89" s="3">
        <v>32000</v>
      </c>
      <c r="M89" s="3">
        <v>350</v>
      </c>
      <c r="O89" s="57">
        <v>1000</v>
      </c>
      <c r="S89" s="2" t="s">
        <v>14</v>
      </c>
      <c r="T89"/>
    </row>
    <row r="90" spans="1:20">
      <c r="A90" s="2" t="s">
        <v>412</v>
      </c>
      <c r="B90" s="3" t="s">
        <v>397</v>
      </c>
      <c r="C90" s="2" t="s">
        <v>14</v>
      </c>
      <c r="D90" s="2" t="s">
        <v>14</v>
      </c>
      <c r="E90" s="3" t="s">
        <v>387</v>
      </c>
      <c r="F90" s="2" t="s">
        <v>410</v>
      </c>
      <c r="G90" s="3">
        <v>13.8</v>
      </c>
      <c r="H90" s="3">
        <v>20.3</v>
      </c>
      <c r="I90" s="3">
        <v>11.85</v>
      </c>
      <c r="J90" s="3">
        <v>36000</v>
      </c>
      <c r="K90" s="3">
        <v>42000</v>
      </c>
      <c r="L90" s="3">
        <v>32500</v>
      </c>
      <c r="M90" s="3">
        <v>350</v>
      </c>
      <c r="O90" s="57">
        <v>1000</v>
      </c>
      <c r="S90" s="2" t="s">
        <v>14</v>
      </c>
      <c r="T90"/>
    </row>
    <row r="91" spans="1:20" hidden="1">
      <c r="A91" s="2" t="s">
        <v>407</v>
      </c>
      <c r="B91" s="3" t="s">
        <v>390</v>
      </c>
      <c r="C91" s="2" t="s">
        <v>14</v>
      </c>
      <c r="D91" s="2" t="s">
        <v>14</v>
      </c>
      <c r="E91" s="3" t="s">
        <v>391</v>
      </c>
      <c r="F91" s="2" t="s">
        <v>411</v>
      </c>
      <c r="G91" s="3">
        <v>13.1</v>
      </c>
      <c r="H91" s="3">
        <v>22.6</v>
      </c>
      <c r="I91" s="3">
        <v>12</v>
      </c>
      <c r="J91" s="3">
        <v>48000</v>
      </c>
      <c r="K91" s="3">
        <v>54000</v>
      </c>
      <c r="L91" s="3">
        <v>39000</v>
      </c>
      <c r="S91" s="2" t="s">
        <v>14</v>
      </c>
      <c r="T91"/>
    </row>
    <row r="92" spans="1:20">
      <c r="A92" s="2" t="s">
        <v>409</v>
      </c>
      <c r="B92" s="3" t="s">
        <v>396</v>
      </c>
      <c r="C92" s="2" t="s">
        <v>14</v>
      </c>
      <c r="D92" s="2" t="s">
        <v>14</v>
      </c>
      <c r="E92" s="3" t="s">
        <v>391</v>
      </c>
      <c r="F92" s="2" t="s">
        <v>409</v>
      </c>
      <c r="G92" s="3">
        <v>11.3</v>
      </c>
      <c r="H92" s="3">
        <v>16.5</v>
      </c>
      <c r="I92" s="3">
        <v>11</v>
      </c>
      <c r="J92" s="3">
        <v>48000</v>
      </c>
      <c r="K92" s="3">
        <v>54000</v>
      </c>
      <c r="L92" s="3">
        <v>42000</v>
      </c>
      <c r="M92" s="3">
        <v>350</v>
      </c>
      <c r="O92" s="57">
        <v>1000</v>
      </c>
      <c r="S92" s="2" t="s">
        <v>14</v>
      </c>
      <c r="T92"/>
    </row>
    <row r="93" spans="1:20">
      <c r="A93" s="2" t="s">
        <v>412</v>
      </c>
      <c r="B93" s="3" t="s">
        <v>398</v>
      </c>
      <c r="C93" s="2" t="s">
        <v>14</v>
      </c>
      <c r="D93" s="2" t="s">
        <v>14</v>
      </c>
      <c r="E93" s="3" t="s">
        <v>391</v>
      </c>
      <c r="F93" s="2" t="s">
        <v>410</v>
      </c>
      <c r="G93" s="3">
        <v>12.2</v>
      </c>
      <c r="H93" s="3">
        <v>19.55</v>
      </c>
      <c r="I93" s="3">
        <v>11.5</v>
      </c>
      <c r="J93" s="3">
        <v>48000</v>
      </c>
      <c r="K93" s="3">
        <v>54000</v>
      </c>
      <c r="L93" s="3">
        <v>40500</v>
      </c>
      <c r="M93" s="3">
        <v>350</v>
      </c>
      <c r="O93" s="57">
        <v>1000</v>
      </c>
      <c r="S93" s="2" t="s">
        <v>14</v>
      </c>
      <c r="T93"/>
    </row>
    <row r="94" spans="1:20">
      <c r="A94" s="2" t="s">
        <v>409</v>
      </c>
      <c r="B94" s="3" t="s">
        <v>120</v>
      </c>
      <c r="C94" s="2" t="s">
        <v>7</v>
      </c>
      <c r="D94" s="2" t="s">
        <v>14</v>
      </c>
      <c r="E94" s="3" t="s">
        <v>121</v>
      </c>
      <c r="F94" s="2" t="s">
        <v>409</v>
      </c>
      <c r="G94" s="3">
        <v>12.6</v>
      </c>
      <c r="H94" s="3">
        <v>15.6</v>
      </c>
      <c r="I94" s="3">
        <v>10.5</v>
      </c>
      <c r="J94" s="3">
        <v>36000</v>
      </c>
      <c r="K94" s="3">
        <v>42000</v>
      </c>
      <c r="L94" s="3">
        <v>26600</v>
      </c>
      <c r="M94" s="3">
        <v>350</v>
      </c>
      <c r="O94" s="57">
        <v>1000</v>
      </c>
      <c r="S94" s="2" t="s">
        <v>7</v>
      </c>
    </row>
    <row r="95" spans="1:20" hidden="1">
      <c r="A95" s="2" t="s">
        <v>407</v>
      </c>
      <c r="B95" s="3" t="s">
        <v>122</v>
      </c>
      <c r="C95" s="2" t="s">
        <v>7</v>
      </c>
      <c r="D95" s="2" t="s">
        <v>14</v>
      </c>
      <c r="E95" s="3" t="s">
        <v>121</v>
      </c>
      <c r="F95" s="2" t="s">
        <v>411</v>
      </c>
      <c r="G95" s="3">
        <v>14.2</v>
      </c>
      <c r="H95" s="3">
        <v>21</v>
      </c>
      <c r="I95" s="3">
        <v>11.5</v>
      </c>
      <c r="J95" s="3">
        <v>36000</v>
      </c>
      <c r="K95" s="3">
        <v>42000</v>
      </c>
      <c r="L95" s="3">
        <v>26400</v>
      </c>
      <c r="M95" s="3">
        <v>150</v>
      </c>
      <c r="N95" s="3">
        <v>1000</v>
      </c>
      <c r="O95" s="3">
        <v>1600</v>
      </c>
      <c r="S95" s="2" t="s">
        <v>7</v>
      </c>
      <c r="T95" s="3">
        <v>75</v>
      </c>
    </row>
    <row r="96" spans="1:20">
      <c r="A96" s="2" t="s">
        <v>412</v>
      </c>
      <c r="B96" s="3" t="s">
        <v>260</v>
      </c>
      <c r="C96" s="2" t="s">
        <v>7</v>
      </c>
      <c r="D96" s="2" t="s">
        <v>14</v>
      </c>
      <c r="E96" s="3" t="s">
        <v>121</v>
      </c>
      <c r="F96" s="2" t="s">
        <v>410</v>
      </c>
      <c r="G96" s="3">
        <v>13.4</v>
      </c>
      <c r="H96" s="3">
        <v>18.3</v>
      </c>
      <c r="I96" s="3">
        <v>11</v>
      </c>
      <c r="J96" s="3">
        <v>36000</v>
      </c>
      <c r="K96" s="3">
        <v>42000</v>
      </c>
      <c r="L96" s="3">
        <v>26500</v>
      </c>
      <c r="M96" s="3">
        <v>350</v>
      </c>
      <c r="O96" s="57">
        <v>1000</v>
      </c>
      <c r="S96" s="2" t="s">
        <v>7</v>
      </c>
    </row>
    <row r="97" spans="1:20" hidden="1">
      <c r="A97" s="2" t="s">
        <v>407</v>
      </c>
      <c r="B97" s="3" t="s">
        <v>384</v>
      </c>
      <c r="C97" s="2" t="s">
        <v>14</v>
      </c>
      <c r="D97" s="2" t="s">
        <v>14</v>
      </c>
      <c r="E97" s="3" t="s">
        <v>385</v>
      </c>
      <c r="F97" s="2" t="s">
        <v>411</v>
      </c>
      <c r="G97" s="3">
        <v>15</v>
      </c>
      <c r="H97" s="3">
        <v>22.3</v>
      </c>
      <c r="I97" s="3">
        <v>12</v>
      </c>
      <c r="J97" s="3">
        <v>36000</v>
      </c>
      <c r="K97" s="3">
        <v>42000</v>
      </c>
      <c r="L97" s="3">
        <v>26400</v>
      </c>
      <c r="S97" s="2" t="s">
        <v>14</v>
      </c>
      <c r="T97"/>
    </row>
    <row r="98" spans="1:20">
      <c r="A98" s="2" t="s">
        <v>409</v>
      </c>
      <c r="B98" s="3" t="s">
        <v>393</v>
      </c>
      <c r="C98" s="2" t="s">
        <v>14</v>
      </c>
      <c r="D98" s="2" t="s">
        <v>14</v>
      </c>
      <c r="E98" s="3" t="s">
        <v>385</v>
      </c>
      <c r="F98" s="2" t="s">
        <v>409</v>
      </c>
      <c r="G98" s="3">
        <v>12.6</v>
      </c>
      <c r="H98" s="3">
        <v>18.3</v>
      </c>
      <c r="I98" s="3">
        <v>11.2</v>
      </c>
      <c r="J98" s="3">
        <v>36000</v>
      </c>
      <c r="K98" s="3">
        <v>42000</v>
      </c>
      <c r="L98" s="3">
        <v>26600</v>
      </c>
      <c r="M98" s="3">
        <v>350</v>
      </c>
      <c r="O98" s="57">
        <v>1000</v>
      </c>
      <c r="S98" s="2" t="s">
        <v>14</v>
      </c>
      <c r="T98"/>
    </row>
    <row r="99" spans="1:20">
      <c r="A99" s="2" t="s">
        <v>412</v>
      </c>
      <c r="B99" s="3" t="s">
        <v>399</v>
      </c>
      <c r="C99" s="2" t="s">
        <v>14</v>
      </c>
      <c r="D99" s="2" t="s">
        <v>14</v>
      </c>
      <c r="E99" s="3" t="s">
        <v>385</v>
      </c>
      <c r="F99" s="2" t="s">
        <v>410</v>
      </c>
      <c r="G99" s="3">
        <v>13.8</v>
      </c>
      <c r="H99" s="3">
        <v>20.3</v>
      </c>
      <c r="I99" s="3">
        <v>11.6</v>
      </c>
      <c r="J99" s="3">
        <v>36000</v>
      </c>
      <c r="K99" s="3">
        <v>42000</v>
      </c>
      <c r="L99" s="3">
        <v>26500</v>
      </c>
      <c r="M99" s="3">
        <v>350</v>
      </c>
      <c r="O99" s="57">
        <v>1000</v>
      </c>
      <c r="S99" s="2" t="s">
        <v>14</v>
      </c>
      <c r="T99"/>
    </row>
    <row r="100" spans="1:20">
      <c r="A100" s="2" t="s">
        <v>409</v>
      </c>
      <c r="B100" s="3" t="s">
        <v>123</v>
      </c>
      <c r="C100" s="2" t="s">
        <v>14</v>
      </c>
      <c r="D100" s="2" t="s">
        <v>14</v>
      </c>
      <c r="E100" s="3" t="s">
        <v>124</v>
      </c>
      <c r="F100" s="2" t="s">
        <v>409</v>
      </c>
      <c r="G100" s="3">
        <v>11.3</v>
      </c>
      <c r="H100" s="3">
        <v>16.5</v>
      </c>
      <c r="I100" s="3">
        <v>11</v>
      </c>
      <c r="J100" s="3">
        <v>48000</v>
      </c>
      <c r="K100" s="3">
        <v>54000</v>
      </c>
      <c r="L100" s="3">
        <v>35000</v>
      </c>
      <c r="M100" s="3">
        <v>350</v>
      </c>
      <c r="O100" s="57">
        <v>1000</v>
      </c>
      <c r="S100" s="2" t="s">
        <v>14</v>
      </c>
      <c r="T100"/>
    </row>
    <row r="101" spans="1:20">
      <c r="A101" s="2" t="s">
        <v>407</v>
      </c>
      <c r="B101" s="3" t="s">
        <v>125</v>
      </c>
      <c r="C101" s="2" t="s">
        <v>7</v>
      </c>
      <c r="D101" s="2" t="s">
        <v>14</v>
      </c>
      <c r="E101" s="3" t="s">
        <v>124</v>
      </c>
      <c r="F101" s="2" t="s">
        <v>411</v>
      </c>
      <c r="G101" s="3">
        <v>12.6</v>
      </c>
      <c r="H101" s="3">
        <v>20.2</v>
      </c>
      <c r="I101" s="3">
        <v>11.7</v>
      </c>
      <c r="J101" s="3">
        <v>48000</v>
      </c>
      <c r="K101" s="3">
        <v>54000</v>
      </c>
      <c r="L101" s="3">
        <v>31400</v>
      </c>
      <c r="M101" s="3">
        <v>150</v>
      </c>
      <c r="N101" s="3">
        <v>1000</v>
      </c>
      <c r="O101" s="3">
        <v>1600</v>
      </c>
      <c r="S101" s="2" t="s">
        <v>7</v>
      </c>
      <c r="T101" s="3">
        <v>75</v>
      </c>
    </row>
    <row r="102" spans="1:20">
      <c r="A102" s="2" t="s">
        <v>412</v>
      </c>
      <c r="B102" s="3" t="s">
        <v>261</v>
      </c>
      <c r="C102" s="2" t="s">
        <v>14</v>
      </c>
      <c r="D102" s="2" t="s">
        <v>14</v>
      </c>
      <c r="E102" s="3" t="s">
        <v>124</v>
      </c>
      <c r="F102" s="2" t="s">
        <v>410</v>
      </c>
      <c r="G102" s="3">
        <v>11.95</v>
      </c>
      <c r="H102" s="3">
        <v>18.350000000000001</v>
      </c>
      <c r="I102" s="3">
        <v>11.35</v>
      </c>
      <c r="J102" s="3">
        <v>48000</v>
      </c>
      <c r="K102" s="3">
        <v>54000</v>
      </c>
      <c r="L102" s="3">
        <v>33200</v>
      </c>
      <c r="M102" s="3">
        <v>350</v>
      </c>
      <c r="O102" s="57">
        <v>1000</v>
      </c>
      <c r="S102" s="2" t="s">
        <v>14</v>
      </c>
      <c r="T102"/>
    </row>
    <row r="103" spans="1:20" hidden="1">
      <c r="A103" s="2" t="s">
        <v>407</v>
      </c>
      <c r="B103" s="3" t="s">
        <v>388</v>
      </c>
      <c r="C103" s="2" t="s">
        <v>14</v>
      </c>
      <c r="D103" s="2" t="s">
        <v>14</v>
      </c>
      <c r="E103" s="3" t="s">
        <v>389</v>
      </c>
      <c r="F103" s="2" t="s">
        <v>411</v>
      </c>
      <c r="G103" s="3">
        <v>13.1</v>
      </c>
      <c r="H103" s="3">
        <v>22.6</v>
      </c>
      <c r="I103" s="3">
        <v>12</v>
      </c>
      <c r="J103" s="3">
        <v>48000</v>
      </c>
      <c r="K103" s="3">
        <v>54000</v>
      </c>
      <c r="L103" s="3">
        <v>31400</v>
      </c>
      <c r="S103" s="2" t="s">
        <v>14</v>
      </c>
      <c r="T103"/>
    </row>
    <row r="104" spans="1:20">
      <c r="A104" s="2" t="s">
        <v>409</v>
      </c>
      <c r="B104" s="3" t="s">
        <v>395</v>
      </c>
      <c r="C104" s="2" t="s">
        <v>14</v>
      </c>
      <c r="D104" s="2" t="s">
        <v>14</v>
      </c>
      <c r="E104" s="3" t="s">
        <v>389</v>
      </c>
      <c r="F104" s="2" t="s">
        <v>409</v>
      </c>
      <c r="G104" s="3">
        <v>11.3</v>
      </c>
      <c r="H104" s="3">
        <v>16.5</v>
      </c>
      <c r="I104" s="3">
        <v>11</v>
      </c>
      <c r="J104" s="3">
        <v>48000</v>
      </c>
      <c r="K104" s="3">
        <v>54000</v>
      </c>
      <c r="L104" s="3">
        <v>35000</v>
      </c>
      <c r="M104" s="3">
        <v>350</v>
      </c>
      <c r="O104" s="57">
        <v>1000</v>
      </c>
      <c r="S104" s="2" t="s">
        <v>14</v>
      </c>
      <c r="T104"/>
    </row>
    <row r="105" spans="1:20">
      <c r="A105" s="2" t="s">
        <v>412</v>
      </c>
      <c r="B105" s="3" t="s">
        <v>400</v>
      </c>
      <c r="C105" s="2" t="s">
        <v>14</v>
      </c>
      <c r="D105" s="2" t="s">
        <v>14</v>
      </c>
      <c r="E105" s="3" t="s">
        <v>389</v>
      </c>
      <c r="F105" s="2" t="s">
        <v>410</v>
      </c>
      <c r="G105" s="3">
        <v>12.2</v>
      </c>
      <c r="H105" s="3">
        <v>19.55</v>
      </c>
      <c r="I105" s="3">
        <v>11.5</v>
      </c>
      <c r="J105" s="3">
        <v>48000</v>
      </c>
      <c r="K105" s="3">
        <v>54000</v>
      </c>
      <c r="L105" s="3">
        <v>33200</v>
      </c>
      <c r="M105" s="3">
        <v>350</v>
      </c>
      <c r="O105" s="57">
        <v>1000</v>
      </c>
      <c r="S105" s="2" t="s">
        <v>14</v>
      </c>
      <c r="T105"/>
    </row>
    <row r="106" spans="1:20">
      <c r="A106" s="2" t="s">
        <v>409</v>
      </c>
      <c r="B106" s="3" t="s">
        <v>209</v>
      </c>
      <c r="C106" s="2" t="s">
        <v>14</v>
      </c>
      <c r="D106" s="2" t="s">
        <v>14</v>
      </c>
      <c r="E106" s="3" t="s">
        <v>210</v>
      </c>
      <c r="F106" s="2" t="s">
        <v>409</v>
      </c>
      <c r="G106" s="3">
        <v>11.1</v>
      </c>
      <c r="H106" s="3">
        <v>17</v>
      </c>
      <c r="I106" s="3">
        <v>10.7</v>
      </c>
      <c r="J106" s="3">
        <v>60000</v>
      </c>
      <c r="K106" s="3">
        <v>65000</v>
      </c>
      <c r="L106" s="3">
        <v>40500</v>
      </c>
      <c r="M106" s="3">
        <v>350</v>
      </c>
      <c r="O106" s="57">
        <v>1000</v>
      </c>
      <c r="S106" s="2" t="s">
        <v>14</v>
      </c>
      <c r="T106"/>
    </row>
    <row r="107" spans="1:20">
      <c r="A107" s="2" t="s">
        <v>407</v>
      </c>
      <c r="B107" s="3" t="s">
        <v>211</v>
      </c>
      <c r="C107" s="2" t="s">
        <v>7</v>
      </c>
      <c r="D107" s="2" t="s">
        <v>14</v>
      </c>
      <c r="E107" s="3" t="s">
        <v>210</v>
      </c>
      <c r="F107" s="2" t="s">
        <v>411</v>
      </c>
      <c r="G107" s="3">
        <v>12.5</v>
      </c>
      <c r="H107" s="3">
        <v>18.600000000000001</v>
      </c>
      <c r="I107" s="3">
        <v>11.4</v>
      </c>
      <c r="J107" s="3">
        <v>60000</v>
      </c>
      <c r="K107" s="3">
        <v>65000</v>
      </c>
      <c r="L107" s="3">
        <v>41500</v>
      </c>
      <c r="M107" s="3">
        <v>150</v>
      </c>
      <c r="N107" s="3">
        <v>1000</v>
      </c>
      <c r="O107" s="3">
        <v>1600</v>
      </c>
      <c r="S107" s="2" t="s">
        <v>7</v>
      </c>
    </row>
    <row r="108" spans="1:20">
      <c r="A108" s="2" t="s">
        <v>412</v>
      </c>
      <c r="B108" s="3" t="s">
        <v>262</v>
      </c>
      <c r="C108" s="2" t="s">
        <v>14</v>
      </c>
      <c r="D108" s="2" t="s">
        <v>14</v>
      </c>
      <c r="E108" s="3" t="s">
        <v>210</v>
      </c>
      <c r="F108" s="2" t="s">
        <v>410</v>
      </c>
      <c r="G108" s="3">
        <v>11.8</v>
      </c>
      <c r="H108" s="3">
        <v>17.8</v>
      </c>
      <c r="I108" s="3">
        <v>11.05</v>
      </c>
      <c r="J108" s="3">
        <v>60000</v>
      </c>
      <c r="K108" s="3">
        <v>65000</v>
      </c>
      <c r="L108" s="3">
        <v>41000</v>
      </c>
      <c r="M108" s="3">
        <v>350</v>
      </c>
      <c r="O108" s="57">
        <v>1000</v>
      </c>
      <c r="S108" s="2" t="s">
        <v>14</v>
      </c>
      <c r="T108"/>
    </row>
    <row r="109" spans="1:20">
      <c r="A109" s="2" t="s">
        <v>409</v>
      </c>
      <c r="B109" s="3" t="s">
        <v>382</v>
      </c>
      <c r="C109" s="2" t="s">
        <v>14</v>
      </c>
      <c r="D109" s="2" t="s">
        <v>14</v>
      </c>
      <c r="E109" s="3" t="s">
        <v>383</v>
      </c>
      <c r="F109" s="2" t="s">
        <v>409</v>
      </c>
      <c r="G109" s="3">
        <v>11.1</v>
      </c>
      <c r="H109" s="3">
        <v>17.8</v>
      </c>
      <c r="I109" s="3">
        <v>10.7</v>
      </c>
      <c r="J109" s="3">
        <v>60000</v>
      </c>
      <c r="K109" s="3">
        <v>66000</v>
      </c>
      <c r="L109" s="3">
        <v>40500</v>
      </c>
      <c r="M109" s="3">
        <v>350</v>
      </c>
      <c r="O109" s="57">
        <v>1000</v>
      </c>
      <c r="S109" s="2" t="s">
        <v>14</v>
      </c>
      <c r="T109"/>
    </row>
    <row r="110" spans="1:20" hidden="1">
      <c r="A110" s="2" t="s">
        <v>407</v>
      </c>
      <c r="B110" s="3" t="s">
        <v>392</v>
      </c>
      <c r="C110" s="2" t="s">
        <v>14</v>
      </c>
      <c r="D110" s="2" t="s">
        <v>14</v>
      </c>
      <c r="E110" s="3" t="s">
        <v>383</v>
      </c>
      <c r="F110" s="2" t="s">
        <v>411</v>
      </c>
      <c r="G110" s="3">
        <v>13.3</v>
      </c>
      <c r="H110" s="3">
        <v>20</v>
      </c>
      <c r="I110" s="3">
        <v>12</v>
      </c>
      <c r="J110" s="3">
        <v>60000</v>
      </c>
      <c r="K110" s="3">
        <v>66000</v>
      </c>
      <c r="L110" s="3">
        <v>41500</v>
      </c>
      <c r="M110" s="3"/>
      <c r="N110" s="3"/>
      <c r="O110" s="3"/>
      <c r="S110" s="2" t="s">
        <v>14</v>
      </c>
    </row>
    <row r="111" spans="1:20">
      <c r="A111" s="2" t="s">
        <v>412</v>
      </c>
      <c r="B111" s="3" t="s">
        <v>401</v>
      </c>
      <c r="C111" s="2" t="s">
        <v>14</v>
      </c>
      <c r="D111" s="2" t="s">
        <v>14</v>
      </c>
      <c r="E111" s="3" t="s">
        <v>383</v>
      </c>
      <c r="F111" s="2" t="s">
        <v>410</v>
      </c>
      <c r="G111" s="3">
        <v>12.2</v>
      </c>
      <c r="H111" s="3">
        <v>18.899999999999999</v>
      </c>
      <c r="I111" s="3">
        <v>11.35</v>
      </c>
      <c r="J111" s="3">
        <v>60000</v>
      </c>
      <c r="K111" s="3">
        <v>66000</v>
      </c>
      <c r="L111" s="3">
        <v>41000</v>
      </c>
      <c r="M111" s="3">
        <v>350</v>
      </c>
      <c r="O111" s="57">
        <v>1000</v>
      </c>
      <c r="S111" s="2" t="s">
        <v>14</v>
      </c>
      <c r="T111"/>
    </row>
    <row r="112" spans="1:20">
      <c r="A112" s="2" t="s">
        <v>409</v>
      </c>
      <c r="B112" s="3" t="s">
        <v>126</v>
      </c>
      <c r="C112" s="2" t="s">
        <v>14</v>
      </c>
      <c r="D112" s="2" t="s">
        <v>14</v>
      </c>
      <c r="E112" s="3" t="s">
        <v>127</v>
      </c>
      <c r="F112" s="3" t="s">
        <v>128</v>
      </c>
      <c r="G112" s="3">
        <v>13</v>
      </c>
      <c r="H112" s="3">
        <v>21.1</v>
      </c>
      <c r="I112" s="3">
        <v>10.199999999999999</v>
      </c>
      <c r="J112" s="3">
        <v>12000</v>
      </c>
      <c r="K112" s="3">
        <v>14000</v>
      </c>
      <c r="L112" s="3">
        <v>8700</v>
      </c>
      <c r="M112" s="3">
        <v>350</v>
      </c>
      <c r="O112" s="57">
        <v>1000</v>
      </c>
      <c r="S112" s="2" t="s">
        <v>14</v>
      </c>
      <c r="T112"/>
    </row>
    <row r="113" spans="1:20" hidden="1">
      <c r="A113" s="2" t="s">
        <v>407</v>
      </c>
      <c r="B113" s="3" t="s">
        <v>129</v>
      </c>
      <c r="C113" s="2" t="s">
        <v>14</v>
      </c>
      <c r="D113" s="2" t="s">
        <v>14</v>
      </c>
      <c r="E113" s="3" t="s">
        <v>127</v>
      </c>
      <c r="F113" s="3" t="s">
        <v>130</v>
      </c>
      <c r="G113" s="3">
        <v>12</v>
      </c>
      <c r="H113" s="3">
        <v>20.8</v>
      </c>
      <c r="I113" s="3">
        <v>10.199999999999999</v>
      </c>
      <c r="J113" s="3">
        <v>12000</v>
      </c>
      <c r="K113" s="3">
        <v>14000</v>
      </c>
      <c r="L113" s="3">
        <v>9200</v>
      </c>
      <c r="S113" s="2" t="s">
        <v>14</v>
      </c>
      <c r="T113"/>
    </row>
    <row r="114" spans="1:20" hidden="1">
      <c r="A114" s="2" t="s">
        <v>407</v>
      </c>
      <c r="B114" s="3" t="s">
        <v>131</v>
      </c>
      <c r="C114" s="2" t="s">
        <v>14</v>
      </c>
      <c r="D114" s="2" t="s">
        <v>14</v>
      </c>
      <c r="E114" s="3" t="s">
        <v>127</v>
      </c>
      <c r="F114" s="3" t="s">
        <v>132</v>
      </c>
      <c r="G114" s="3">
        <v>16.399999999999999</v>
      </c>
      <c r="H114" s="3">
        <v>27</v>
      </c>
      <c r="I114" s="3">
        <v>12.8</v>
      </c>
      <c r="J114" s="3">
        <v>12000</v>
      </c>
      <c r="K114" s="3">
        <v>14000</v>
      </c>
      <c r="L114" s="3">
        <v>10100</v>
      </c>
      <c r="S114" s="2" t="s">
        <v>14</v>
      </c>
      <c r="T114"/>
    </row>
    <row r="115" spans="1:20">
      <c r="A115" s="2" t="s">
        <v>409</v>
      </c>
      <c r="B115" s="3" t="s">
        <v>188</v>
      </c>
      <c r="C115" s="2" t="s">
        <v>14</v>
      </c>
      <c r="D115" s="2" t="s">
        <v>14</v>
      </c>
      <c r="E115" s="3" t="s">
        <v>127</v>
      </c>
      <c r="F115" s="3" t="s">
        <v>189</v>
      </c>
      <c r="G115" s="3">
        <v>13.4</v>
      </c>
      <c r="H115" s="3">
        <v>21.4</v>
      </c>
      <c r="I115" s="3">
        <v>10.3</v>
      </c>
      <c r="J115" s="3">
        <v>12000</v>
      </c>
      <c r="K115" s="3">
        <v>14000</v>
      </c>
      <c r="L115" s="3">
        <v>9900</v>
      </c>
      <c r="M115" s="3">
        <v>350</v>
      </c>
      <c r="O115" s="57">
        <v>1000</v>
      </c>
      <c r="S115" s="2" t="s">
        <v>14</v>
      </c>
      <c r="T115"/>
    </row>
    <row r="116" spans="1:20" hidden="1">
      <c r="A116" s="2" t="s">
        <v>407</v>
      </c>
      <c r="B116" s="3" t="s">
        <v>56</v>
      </c>
      <c r="C116" s="2" t="s">
        <v>14</v>
      </c>
      <c r="D116" s="2" t="s">
        <v>14</v>
      </c>
      <c r="E116" s="3" t="s">
        <v>57</v>
      </c>
      <c r="F116" s="3" t="s">
        <v>58</v>
      </c>
      <c r="G116" s="3">
        <v>14.4</v>
      </c>
      <c r="H116" s="3">
        <v>24.6</v>
      </c>
      <c r="I116" s="3">
        <v>11</v>
      </c>
      <c r="J116" s="3">
        <v>18000</v>
      </c>
      <c r="K116" s="3">
        <v>19000</v>
      </c>
      <c r="L116" s="3">
        <v>11000</v>
      </c>
      <c r="S116" s="2" t="s">
        <v>14</v>
      </c>
      <c r="T116"/>
    </row>
    <row r="117" spans="1:20">
      <c r="A117" s="2" t="s">
        <v>409</v>
      </c>
      <c r="B117" s="3" t="s">
        <v>134</v>
      </c>
      <c r="C117" s="2" t="s">
        <v>14</v>
      </c>
      <c r="D117" s="2" t="s">
        <v>14</v>
      </c>
      <c r="E117" s="3" t="s">
        <v>57</v>
      </c>
      <c r="F117" s="3" t="s">
        <v>135</v>
      </c>
      <c r="G117" s="3">
        <v>10.8</v>
      </c>
      <c r="H117" s="3">
        <v>19.899999999999999</v>
      </c>
      <c r="I117" s="3">
        <v>10.199999999999999</v>
      </c>
      <c r="J117" s="3">
        <v>18000</v>
      </c>
      <c r="K117" s="3">
        <v>19000</v>
      </c>
      <c r="L117" s="3">
        <v>11000</v>
      </c>
      <c r="M117" s="3">
        <v>350</v>
      </c>
      <c r="O117" s="57">
        <v>1000</v>
      </c>
      <c r="S117" s="2" t="s">
        <v>14</v>
      </c>
      <c r="T117"/>
    </row>
    <row r="118" spans="1:20" hidden="1">
      <c r="A118" s="2" t="s">
        <v>407</v>
      </c>
      <c r="B118" s="3" t="s">
        <v>136</v>
      </c>
      <c r="C118" s="2" t="s">
        <v>14</v>
      </c>
      <c r="D118" s="2" t="s">
        <v>14</v>
      </c>
      <c r="E118" s="3" t="s">
        <v>57</v>
      </c>
      <c r="F118" s="3" t="s">
        <v>133</v>
      </c>
      <c r="G118" s="3">
        <v>9.9</v>
      </c>
      <c r="H118" s="3">
        <v>18.5</v>
      </c>
      <c r="I118" s="3">
        <v>10.199999999999999</v>
      </c>
      <c r="J118" s="3">
        <v>18000</v>
      </c>
      <c r="K118" s="3">
        <v>19000</v>
      </c>
      <c r="L118" s="3">
        <v>11300</v>
      </c>
      <c r="S118" s="2" t="s">
        <v>14</v>
      </c>
      <c r="T118"/>
    </row>
    <row r="119" spans="1:20">
      <c r="A119" s="2" t="s">
        <v>409</v>
      </c>
      <c r="B119" s="3" t="s">
        <v>190</v>
      </c>
      <c r="C119" s="2" t="s">
        <v>14</v>
      </c>
      <c r="D119" s="2" t="s">
        <v>14</v>
      </c>
      <c r="E119" s="3" t="s">
        <v>57</v>
      </c>
      <c r="F119" s="3" t="s">
        <v>191</v>
      </c>
      <c r="G119" s="3">
        <v>11.4</v>
      </c>
      <c r="H119" s="3">
        <v>20.2</v>
      </c>
      <c r="I119" s="3">
        <v>10.4</v>
      </c>
      <c r="J119" s="3">
        <v>18000</v>
      </c>
      <c r="K119" s="3">
        <v>19000</v>
      </c>
      <c r="L119" s="3">
        <v>12000</v>
      </c>
      <c r="M119" s="3">
        <v>350</v>
      </c>
      <c r="O119" s="57">
        <v>1000</v>
      </c>
      <c r="S119" s="2" t="s">
        <v>14</v>
      </c>
      <c r="T119"/>
    </row>
    <row r="120" spans="1:20" hidden="1">
      <c r="A120" s="2" t="s">
        <v>407</v>
      </c>
      <c r="B120" s="3" t="s">
        <v>59</v>
      </c>
      <c r="C120" s="2" t="s">
        <v>7</v>
      </c>
      <c r="D120" s="2" t="s">
        <v>14</v>
      </c>
      <c r="E120" s="3" t="s">
        <v>60</v>
      </c>
      <c r="F120" s="3" t="s">
        <v>61</v>
      </c>
      <c r="G120" s="3">
        <v>14.3</v>
      </c>
      <c r="H120" s="3">
        <v>24.2</v>
      </c>
      <c r="I120" s="3">
        <v>11.2</v>
      </c>
      <c r="J120" s="3">
        <v>24000</v>
      </c>
      <c r="K120" s="3">
        <v>26000</v>
      </c>
      <c r="L120" s="3">
        <v>14900</v>
      </c>
      <c r="M120" s="3">
        <v>150</v>
      </c>
      <c r="N120" s="3">
        <v>1000</v>
      </c>
      <c r="O120" s="3">
        <v>1600</v>
      </c>
      <c r="S120" s="2" t="s">
        <v>7</v>
      </c>
      <c r="T120" s="3">
        <v>75</v>
      </c>
    </row>
    <row r="121" spans="1:20" hidden="1">
      <c r="A121" s="2" t="s">
        <v>407</v>
      </c>
      <c r="B121" s="3" t="s">
        <v>140</v>
      </c>
      <c r="C121" s="2" t="s">
        <v>14</v>
      </c>
      <c r="D121" s="2" t="s">
        <v>14</v>
      </c>
      <c r="E121" s="3" t="s">
        <v>60</v>
      </c>
      <c r="F121" s="3" t="s">
        <v>137</v>
      </c>
      <c r="G121" s="3">
        <v>12.2</v>
      </c>
      <c r="H121" s="3">
        <v>21.2</v>
      </c>
      <c r="I121" s="3">
        <v>10.8</v>
      </c>
      <c r="J121" s="3">
        <v>24000</v>
      </c>
      <c r="K121" s="3">
        <v>26000</v>
      </c>
      <c r="L121" s="3">
        <v>15400</v>
      </c>
      <c r="S121" s="2" t="s">
        <v>14</v>
      </c>
      <c r="T121"/>
    </row>
    <row r="122" spans="1:20">
      <c r="A122" s="2" t="s">
        <v>409</v>
      </c>
      <c r="B122" s="3" t="s">
        <v>141</v>
      </c>
      <c r="C122" s="2" t="s">
        <v>14</v>
      </c>
      <c r="D122" s="2" t="s">
        <v>14</v>
      </c>
      <c r="E122" s="3" t="s">
        <v>60</v>
      </c>
      <c r="F122" s="3" t="s">
        <v>138</v>
      </c>
      <c r="G122" s="3">
        <v>11.7</v>
      </c>
      <c r="H122" s="3">
        <v>19.600000000000001</v>
      </c>
      <c r="I122" s="3">
        <v>10.8</v>
      </c>
      <c r="J122" s="3">
        <v>24000</v>
      </c>
      <c r="K122" s="3">
        <v>26000</v>
      </c>
      <c r="L122" s="3">
        <v>14800</v>
      </c>
      <c r="M122" s="3">
        <v>350</v>
      </c>
      <c r="O122" s="57">
        <v>1000</v>
      </c>
      <c r="S122" s="2" t="s">
        <v>14</v>
      </c>
      <c r="T122"/>
    </row>
    <row r="123" spans="1:20">
      <c r="A123" s="2" t="s">
        <v>407</v>
      </c>
      <c r="B123" s="3" t="s">
        <v>142</v>
      </c>
      <c r="C123" s="2" t="s">
        <v>14</v>
      </c>
      <c r="D123" s="2" t="s">
        <v>14</v>
      </c>
      <c r="E123" s="3" t="s">
        <v>60</v>
      </c>
      <c r="F123" s="3" t="s">
        <v>139</v>
      </c>
      <c r="G123" s="3">
        <v>12.2</v>
      </c>
      <c r="H123" s="3">
        <v>21.4</v>
      </c>
      <c r="I123" s="3">
        <v>11</v>
      </c>
      <c r="J123" s="3">
        <v>24000</v>
      </c>
      <c r="K123" s="3">
        <v>26000</v>
      </c>
      <c r="L123" s="3">
        <v>15700</v>
      </c>
      <c r="S123" s="2" t="s">
        <v>14</v>
      </c>
      <c r="T123"/>
    </row>
    <row r="124" spans="1:20">
      <c r="A124" s="2" t="s">
        <v>409</v>
      </c>
      <c r="B124" s="3" t="s">
        <v>143</v>
      </c>
      <c r="C124" s="2" t="s">
        <v>14</v>
      </c>
      <c r="D124" s="2" t="s">
        <v>14</v>
      </c>
      <c r="E124" s="3" t="s">
        <v>60</v>
      </c>
      <c r="F124" s="3" t="s">
        <v>144</v>
      </c>
      <c r="G124" s="3">
        <v>12.2</v>
      </c>
      <c r="H124" s="3">
        <v>20.5</v>
      </c>
      <c r="I124" s="3">
        <v>9.3000000000000007</v>
      </c>
      <c r="J124" s="3">
        <v>24000</v>
      </c>
      <c r="K124" s="3">
        <v>26000</v>
      </c>
      <c r="L124" s="3">
        <v>15000</v>
      </c>
      <c r="M124" s="3">
        <v>350</v>
      </c>
      <c r="O124" s="57">
        <v>1000</v>
      </c>
      <c r="S124" s="2" t="s">
        <v>14</v>
      </c>
      <c r="T124"/>
    </row>
    <row r="125" spans="1:20">
      <c r="A125" s="2" t="s">
        <v>409</v>
      </c>
      <c r="B125" s="3" t="s">
        <v>149</v>
      </c>
      <c r="C125" s="2" t="s">
        <v>14</v>
      </c>
      <c r="D125" s="2" t="s">
        <v>14</v>
      </c>
      <c r="E125" s="3" t="s">
        <v>150</v>
      </c>
      <c r="F125" s="3" t="s">
        <v>146</v>
      </c>
      <c r="G125" s="3">
        <v>10</v>
      </c>
      <c r="H125" s="3">
        <v>19.100000000000001</v>
      </c>
      <c r="I125" s="3">
        <v>10.8</v>
      </c>
      <c r="J125" s="3">
        <v>30000</v>
      </c>
      <c r="K125" s="3">
        <v>32000</v>
      </c>
      <c r="L125" s="3">
        <v>18500</v>
      </c>
      <c r="M125" s="3">
        <v>350</v>
      </c>
      <c r="O125" s="57">
        <v>1000</v>
      </c>
      <c r="S125" s="2" t="s">
        <v>14</v>
      </c>
      <c r="T125"/>
    </row>
    <row r="126" spans="1:20">
      <c r="A126" s="2" t="s">
        <v>407</v>
      </c>
      <c r="B126" s="3" t="s">
        <v>151</v>
      </c>
      <c r="C126" s="2" t="s">
        <v>14</v>
      </c>
      <c r="D126" s="2" t="s">
        <v>14</v>
      </c>
      <c r="E126" s="3" t="s">
        <v>150</v>
      </c>
      <c r="F126" s="3" t="s">
        <v>147</v>
      </c>
      <c r="G126" s="3">
        <v>9.5</v>
      </c>
      <c r="H126" s="3">
        <v>19.8</v>
      </c>
      <c r="I126" s="3">
        <v>9.9</v>
      </c>
      <c r="J126" s="3">
        <v>30000</v>
      </c>
      <c r="K126" s="3">
        <v>32000</v>
      </c>
      <c r="L126" s="3">
        <v>18300</v>
      </c>
      <c r="S126" s="2" t="s">
        <v>14</v>
      </c>
      <c r="T126"/>
    </row>
    <row r="127" spans="1:20" hidden="1">
      <c r="A127" s="2" t="s">
        <v>407</v>
      </c>
      <c r="B127" s="3" t="s">
        <v>152</v>
      </c>
      <c r="C127" s="2" t="s">
        <v>14</v>
      </c>
      <c r="D127" s="2" t="s">
        <v>14</v>
      </c>
      <c r="E127" s="3" t="s">
        <v>150</v>
      </c>
      <c r="F127" s="3" t="s">
        <v>67</v>
      </c>
      <c r="G127" s="3">
        <v>11.8</v>
      </c>
      <c r="H127" s="3">
        <v>22.8</v>
      </c>
      <c r="I127" s="3">
        <v>11.6</v>
      </c>
      <c r="J127" s="3">
        <v>30000</v>
      </c>
      <c r="K127" s="3">
        <v>32000</v>
      </c>
      <c r="L127" s="3">
        <v>18100</v>
      </c>
      <c r="S127" s="2" t="s">
        <v>14</v>
      </c>
      <c r="T127"/>
    </row>
    <row r="128" spans="1:20">
      <c r="A128" s="2" t="s">
        <v>407</v>
      </c>
      <c r="B128" s="3" t="s">
        <v>192</v>
      </c>
      <c r="C128" s="2" t="s">
        <v>14</v>
      </c>
      <c r="D128" s="2" t="s">
        <v>14</v>
      </c>
      <c r="E128" s="3" t="s">
        <v>150</v>
      </c>
      <c r="F128" s="3" t="s">
        <v>145</v>
      </c>
      <c r="G128" s="3">
        <v>9.4</v>
      </c>
      <c r="H128" s="3">
        <v>19.600000000000001</v>
      </c>
      <c r="I128" s="3">
        <v>10</v>
      </c>
      <c r="J128" s="3">
        <v>30000</v>
      </c>
      <c r="K128" s="3">
        <v>32000</v>
      </c>
      <c r="L128" s="3">
        <v>18800</v>
      </c>
      <c r="S128" s="2" t="s">
        <v>14</v>
      </c>
      <c r="T128"/>
    </row>
    <row r="129" spans="1:20">
      <c r="A129" s="2" t="s">
        <v>409</v>
      </c>
      <c r="B129" s="3" t="s">
        <v>193</v>
      </c>
      <c r="C129" s="2" t="s">
        <v>14</v>
      </c>
      <c r="D129" s="2" t="s">
        <v>14</v>
      </c>
      <c r="E129" s="3" t="s">
        <v>150</v>
      </c>
      <c r="F129" s="3" t="s">
        <v>172</v>
      </c>
      <c r="G129" s="3">
        <v>10</v>
      </c>
      <c r="H129" s="3">
        <v>19</v>
      </c>
      <c r="I129" s="3">
        <v>10</v>
      </c>
      <c r="J129" s="3">
        <v>30000</v>
      </c>
      <c r="K129" s="3">
        <v>32000</v>
      </c>
      <c r="L129" s="3">
        <v>18000</v>
      </c>
      <c r="M129" s="3">
        <v>350</v>
      </c>
      <c r="O129" s="57">
        <v>1000</v>
      </c>
      <c r="S129" s="2" t="s">
        <v>14</v>
      </c>
      <c r="T129"/>
    </row>
    <row r="130" spans="1:20" hidden="1">
      <c r="A130" s="2" t="s">
        <v>407</v>
      </c>
      <c r="B130" s="3" t="s">
        <v>62</v>
      </c>
      <c r="C130" s="2" t="s">
        <v>7</v>
      </c>
      <c r="D130" s="2" t="s">
        <v>14</v>
      </c>
      <c r="E130" s="3" t="s">
        <v>63</v>
      </c>
      <c r="F130" s="3" t="s">
        <v>64</v>
      </c>
      <c r="G130" s="3">
        <v>12.9</v>
      </c>
      <c r="H130" s="3">
        <v>21.8</v>
      </c>
      <c r="I130" s="3">
        <v>10.4</v>
      </c>
      <c r="J130" s="3">
        <v>36000</v>
      </c>
      <c r="K130" s="3">
        <v>38000</v>
      </c>
      <c r="L130" s="3">
        <v>22000</v>
      </c>
      <c r="M130" s="3">
        <v>150</v>
      </c>
      <c r="N130" s="3">
        <v>1000</v>
      </c>
      <c r="O130" s="3">
        <v>1600</v>
      </c>
      <c r="S130" s="2" t="s">
        <v>7</v>
      </c>
      <c r="T130" s="3">
        <v>75</v>
      </c>
    </row>
    <row r="131" spans="1:20">
      <c r="A131" s="2" t="s">
        <v>407</v>
      </c>
      <c r="B131" s="3" t="s">
        <v>155</v>
      </c>
      <c r="C131" s="2" t="s">
        <v>14</v>
      </c>
      <c r="D131" s="2" t="s">
        <v>14</v>
      </c>
      <c r="E131" s="3" t="s">
        <v>63</v>
      </c>
      <c r="F131" s="3" t="s">
        <v>156</v>
      </c>
      <c r="G131" s="3">
        <v>11</v>
      </c>
      <c r="H131" s="3">
        <v>19.100000000000001</v>
      </c>
      <c r="I131" s="3">
        <v>10.199999999999999</v>
      </c>
      <c r="J131" s="3">
        <v>36000</v>
      </c>
      <c r="K131" s="3">
        <v>38000</v>
      </c>
      <c r="L131" s="3">
        <v>21000</v>
      </c>
      <c r="S131" s="2" t="s">
        <v>14</v>
      </c>
      <c r="T131"/>
    </row>
    <row r="132" spans="1:20">
      <c r="A132" s="2" t="s">
        <v>409</v>
      </c>
      <c r="B132" s="3" t="s">
        <v>157</v>
      </c>
      <c r="C132" s="2" t="s">
        <v>14</v>
      </c>
      <c r="D132" s="2" t="s">
        <v>14</v>
      </c>
      <c r="E132" s="3" t="s">
        <v>63</v>
      </c>
      <c r="F132" s="3" t="s">
        <v>71</v>
      </c>
      <c r="G132" s="3">
        <v>12</v>
      </c>
      <c r="H132" s="3">
        <v>19.100000000000001</v>
      </c>
      <c r="I132" s="3">
        <v>9.9</v>
      </c>
      <c r="J132" s="3">
        <v>36000</v>
      </c>
      <c r="K132" s="3">
        <v>38000</v>
      </c>
      <c r="L132" s="3">
        <v>20800</v>
      </c>
      <c r="M132" s="3">
        <v>350</v>
      </c>
      <c r="O132" s="57">
        <v>1000</v>
      </c>
      <c r="S132" s="2" t="s">
        <v>14</v>
      </c>
      <c r="T132"/>
    </row>
    <row r="133" spans="1:20">
      <c r="A133" s="2" t="s">
        <v>407</v>
      </c>
      <c r="B133" s="3" t="s">
        <v>158</v>
      </c>
      <c r="C133" s="2" t="s">
        <v>14</v>
      </c>
      <c r="D133" s="2" t="s">
        <v>14</v>
      </c>
      <c r="E133" s="3" t="s">
        <v>63</v>
      </c>
      <c r="F133" s="3" t="s">
        <v>153</v>
      </c>
      <c r="G133" s="3">
        <v>10.8</v>
      </c>
      <c r="H133" s="3">
        <v>18.8</v>
      </c>
      <c r="I133" s="3">
        <v>9.1999999999999993</v>
      </c>
      <c r="J133" s="3">
        <v>36000</v>
      </c>
      <c r="K133" s="3">
        <v>38000</v>
      </c>
      <c r="L133" s="3">
        <v>22400</v>
      </c>
      <c r="S133" s="2" t="s">
        <v>14</v>
      </c>
      <c r="T133"/>
    </row>
    <row r="134" spans="1:20">
      <c r="A134" s="2" t="s">
        <v>409</v>
      </c>
      <c r="B134" s="3" t="s">
        <v>194</v>
      </c>
      <c r="C134" s="2" t="s">
        <v>14</v>
      </c>
      <c r="D134" s="2" t="s">
        <v>14</v>
      </c>
      <c r="E134" s="3" t="s">
        <v>63</v>
      </c>
      <c r="F134" s="3" t="s">
        <v>73</v>
      </c>
      <c r="G134" s="3">
        <v>9.8000000000000007</v>
      </c>
      <c r="H134" s="3">
        <v>19.3</v>
      </c>
      <c r="I134" s="3">
        <v>9.5</v>
      </c>
      <c r="J134" s="3">
        <v>36000</v>
      </c>
      <c r="K134" s="3">
        <v>38000</v>
      </c>
      <c r="L134" s="3">
        <v>24000</v>
      </c>
      <c r="M134" s="3">
        <v>350</v>
      </c>
      <c r="O134" s="57">
        <v>1000</v>
      </c>
      <c r="S134" s="2" t="s">
        <v>14</v>
      </c>
      <c r="T134"/>
    </row>
    <row r="135" spans="1:20">
      <c r="A135" s="2" t="s">
        <v>407</v>
      </c>
      <c r="B135" s="3" t="s">
        <v>161</v>
      </c>
      <c r="C135" s="2" t="s">
        <v>14</v>
      </c>
      <c r="D135" s="2" t="s">
        <v>14</v>
      </c>
      <c r="E135" s="3" t="s">
        <v>162</v>
      </c>
      <c r="F135" s="3" t="s">
        <v>159</v>
      </c>
      <c r="G135" s="3">
        <v>10.199999999999999</v>
      </c>
      <c r="H135" s="3">
        <v>17.600000000000001</v>
      </c>
      <c r="I135" s="3">
        <v>10.199999999999999</v>
      </c>
      <c r="J135" s="3">
        <v>42000</v>
      </c>
      <c r="K135" s="3">
        <v>45000</v>
      </c>
      <c r="L135" s="3">
        <v>31800</v>
      </c>
      <c r="S135" s="2" t="s">
        <v>14</v>
      </c>
      <c r="T135"/>
    </row>
    <row r="136" spans="1:20">
      <c r="A136" s="2" t="s">
        <v>409</v>
      </c>
      <c r="B136" s="3" t="s">
        <v>163</v>
      </c>
      <c r="C136" s="2" t="s">
        <v>14</v>
      </c>
      <c r="D136" s="2" t="s">
        <v>14</v>
      </c>
      <c r="E136" s="3" t="s">
        <v>162</v>
      </c>
      <c r="F136" s="3" t="s">
        <v>160</v>
      </c>
      <c r="G136" s="3">
        <v>10.7</v>
      </c>
      <c r="H136" s="3">
        <v>16.100000000000001</v>
      </c>
      <c r="I136" s="3">
        <v>10</v>
      </c>
      <c r="J136" s="3">
        <v>42000</v>
      </c>
      <c r="K136" s="3">
        <v>45000</v>
      </c>
      <c r="L136" s="3">
        <v>30600</v>
      </c>
      <c r="M136" s="3">
        <v>350</v>
      </c>
      <c r="O136" s="57">
        <v>1000</v>
      </c>
      <c r="S136" s="2" t="s">
        <v>14</v>
      </c>
      <c r="T136"/>
    </row>
    <row r="137" spans="1:20" hidden="1">
      <c r="A137" s="2" t="s">
        <v>407</v>
      </c>
      <c r="B137" s="3" t="s">
        <v>164</v>
      </c>
      <c r="C137" s="2" t="s">
        <v>14</v>
      </c>
      <c r="D137" s="2" t="s">
        <v>14</v>
      </c>
      <c r="E137" s="3" t="s">
        <v>162</v>
      </c>
      <c r="F137" s="3" t="s">
        <v>165</v>
      </c>
      <c r="G137" s="3">
        <v>11.6</v>
      </c>
      <c r="H137" s="3">
        <v>21</v>
      </c>
      <c r="I137" s="3">
        <v>10</v>
      </c>
      <c r="J137" s="3">
        <v>42000</v>
      </c>
      <c r="K137" s="3">
        <v>45000</v>
      </c>
      <c r="L137" s="3">
        <v>28000</v>
      </c>
      <c r="S137" s="2" t="s">
        <v>14</v>
      </c>
      <c r="T137"/>
    </row>
    <row r="138" spans="1:20">
      <c r="A138" s="2" t="s">
        <v>409</v>
      </c>
      <c r="B138" s="3" t="s">
        <v>166</v>
      </c>
      <c r="C138" s="2" t="s">
        <v>14</v>
      </c>
      <c r="D138" s="2" t="s">
        <v>14</v>
      </c>
      <c r="E138" s="3" t="s">
        <v>162</v>
      </c>
      <c r="F138" s="3" t="s">
        <v>167</v>
      </c>
      <c r="G138" s="3">
        <v>10.1</v>
      </c>
      <c r="H138" s="3">
        <v>18</v>
      </c>
      <c r="I138" s="3">
        <v>9.3000000000000007</v>
      </c>
      <c r="J138" s="3">
        <v>42000</v>
      </c>
      <c r="K138" s="3">
        <v>46000</v>
      </c>
      <c r="L138" s="3">
        <v>28400</v>
      </c>
      <c r="M138" s="3">
        <v>350</v>
      </c>
      <c r="O138" s="57">
        <v>1000</v>
      </c>
      <c r="S138" s="2" t="s">
        <v>14</v>
      </c>
      <c r="T138"/>
    </row>
    <row r="139" spans="1:20">
      <c r="A139" s="2" t="s">
        <v>407</v>
      </c>
      <c r="B139" s="3" t="s">
        <v>65</v>
      </c>
      <c r="C139" s="2" t="s">
        <v>14</v>
      </c>
      <c r="D139" s="2" t="s">
        <v>14</v>
      </c>
      <c r="E139" s="3" t="s">
        <v>66</v>
      </c>
      <c r="F139" s="3" t="s">
        <v>67</v>
      </c>
      <c r="G139" s="3">
        <v>12.5</v>
      </c>
      <c r="H139" s="3">
        <v>15.6</v>
      </c>
      <c r="I139" s="3">
        <v>9.4</v>
      </c>
      <c r="J139" s="3">
        <v>30000</v>
      </c>
      <c r="K139" s="3">
        <v>32000</v>
      </c>
      <c r="L139" s="3">
        <v>19000</v>
      </c>
      <c r="S139" s="2" t="s">
        <v>14</v>
      </c>
      <c r="T139"/>
    </row>
    <row r="140" spans="1:20">
      <c r="A140" s="2" t="s">
        <v>407</v>
      </c>
      <c r="B140" s="3" t="s">
        <v>168</v>
      </c>
      <c r="C140" s="2" t="s">
        <v>14</v>
      </c>
      <c r="D140" s="2" t="s">
        <v>14</v>
      </c>
      <c r="E140" s="3" t="s">
        <v>66</v>
      </c>
      <c r="F140" s="3" t="s">
        <v>145</v>
      </c>
      <c r="G140" s="3">
        <v>12.1</v>
      </c>
      <c r="H140" s="3">
        <v>16.100000000000001</v>
      </c>
      <c r="I140" s="3">
        <v>9.3000000000000007</v>
      </c>
      <c r="J140" s="3">
        <v>30000</v>
      </c>
      <c r="K140" s="3">
        <v>32000</v>
      </c>
      <c r="L140" s="3">
        <v>19000</v>
      </c>
      <c r="S140" s="2" t="s">
        <v>14</v>
      </c>
      <c r="T140"/>
    </row>
    <row r="141" spans="1:20">
      <c r="A141" s="2" t="s">
        <v>409</v>
      </c>
      <c r="B141" s="3" t="s">
        <v>169</v>
      </c>
      <c r="C141" s="2" t="s">
        <v>14</v>
      </c>
      <c r="D141" s="2" t="s">
        <v>14</v>
      </c>
      <c r="E141" s="3" t="s">
        <v>66</v>
      </c>
      <c r="F141" s="3" t="s">
        <v>146</v>
      </c>
      <c r="G141" s="3">
        <v>12.5</v>
      </c>
      <c r="H141" s="3">
        <v>16.5</v>
      </c>
      <c r="I141" s="3">
        <v>9.5</v>
      </c>
      <c r="J141" s="3">
        <v>27000</v>
      </c>
      <c r="K141" s="3">
        <v>32000</v>
      </c>
      <c r="L141" s="3">
        <v>19000</v>
      </c>
      <c r="M141" s="3">
        <v>350</v>
      </c>
      <c r="O141" s="57">
        <v>1000</v>
      </c>
      <c r="S141" s="2" t="s">
        <v>14</v>
      </c>
      <c r="T141"/>
    </row>
    <row r="142" spans="1:20">
      <c r="A142" s="2" t="s">
        <v>407</v>
      </c>
      <c r="B142" s="3" t="s">
        <v>170</v>
      </c>
      <c r="C142" s="2" t="s">
        <v>14</v>
      </c>
      <c r="D142" s="2" t="s">
        <v>14</v>
      </c>
      <c r="E142" s="3" t="s">
        <v>66</v>
      </c>
      <c r="F142" s="3" t="s">
        <v>148</v>
      </c>
      <c r="G142" s="3">
        <v>12.5</v>
      </c>
      <c r="H142" s="3">
        <v>15.6</v>
      </c>
      <c r="I142" s="3">
        <v>9.4</v>
      </c>
      <c r="J142" s="3">
        <v>28400</v>
      </c>
      <c r="K142" s="3">
        <v>32000</v>
      </c>
      <c r="L142" s="3">
        <v>19000</v>
      </c>
      <c r="S142" s="2" t="s">
        <v>14</v>
      </c>
      <c r="T142"/>
    </row>
    <row r="143" spans="1:20">
      <c r="A143" s="2" t="s">
        <v>409</v>
      </c>
      <c r="B143" s="3" t="s">
        <v>171</v>
      </c>
      <c r="C143" s="2" t="s">
        <v>14</v>
      </c>
      <c r="D143" s="2" t="s">
        <v>14</v>
      </c>
      <c r="E143" s="3" t="s">
        <v>66</v>
      </c>
      <c r="F143" s="3" t="s">
        <v>172</v>
      </c>
      <c r="G143" s="3">
        <v>12.5</v>
      </c>
      <c r="H143" s="3">
        <v>17</v>
      </c>
      <c r="I143" s="3">
        <v>9.6999999999999993</v>
      </c>
      <c r="J143" s="3">
        <v>28400</v>
      </c>
      <c r="K143" s="3">
        <v>32000</v>
      </c>
      <c r="L143" s="3">
        <v>22600</v>
      </c>
      <c r="M143" s="3">
        <v>350</v>
      </c>
      <c r="O143" s="57">
        <v>1000</v>
      </c>
      <c r="S143" s="2" t="s">
        <v>14</v>
      </c>
      <c r="T143"/>
    </row>
    <row r="144" spans="1:20">
      <c r="A144" s="2" t="s">
        <v>407</v>
      </c>
      <c r="B144" s="3" t="s">
        <v>195</v>
      </c>
      <c r="C144" s="2" t="s">
        <v>14</v>
      </c>
      <c r="D144" s="2" t="s">
        <v>14</v>
      </c>
      <c r="E144" s="3" t="s">
        <v>66</v>
      </c>
      <c r="F144" s="3" t="s">
        <v>147</v>
      </c>
      <c r="G144" s="3">
        <v>12</v>
      </c>
      <c r="H144" s="3">
        <v>16.5</v>
      </c>
      <c r="I144" s="3">
        <v>9.5</v>
      </c>
      <c r="J144" s="3">
        <v>30000</v>
      </c>
      <c r="K144" s="3">
        <v>32000</v>
      </c>
      <c r="L144" s="3">
        <v>19000</v>
      </c>
      <c r="S144" s="2" t="s">
        <v>14</v>
      </c>
      <c r="T144"/>
    </row>
    <row r="145" spans="1:20">
      <c r="A145" s="2" t="s">
        <v>407</v>
      </c>
      <c r="B145" s="3" t="s">
        <v>68</v>
      </c>
      <c r="C145" s="2" t="s">
        <v>14</v>
      </c>
      <c r="D145" s="2" t="s">
        <v>14</v>
      </c>
      <c r="E145" s="3" t="s">
        <v>69</v>
      </c>
      <c r="F145" s="3" t="s">
        <v>64</v>
      </c>
      <c r="G145" s="3">
        <v>12.6</v>
      </c>
      <c r="H145" s="3">
        <v>17</v>
      </c>
      <c r="I145" s="3">
        <v>10</v>
      </c>
      <c r="J145" s="3">
        <v>36000</v>
      </c>
      <c r="K145" s="3">
        <v>38000</v>
      </c>
      <c r="L145" s="3">
        <v>28000</v>
      </c>
      <c r="S145" s="2" t="s">
        <v>14</v>
      </c>
      <c r="T145"/>
    </row>
    <row r="146" spans="1:20">
      <c r="A146" s="2" t="s">
        <v>409</v>
      </c>
      <c r="B146" s="3" t="s">
        <v>70</v>
      </c>
      <c r="C146" s="2" t="s">
        <v>7</v>
      </c>
      <c r="D146" s="2" t="s">
        <v>7</v>
      </c>
      <c r="E146" s="3" t="s">
        <v>69</v>
      </c>
      <c r="F146" s="3" t="s">
        <v>71</v>
      </c>
      <c r="G146" s="3">
        <v>12.5</v>
      </c>
      <c r="H146" s="3">
        <v>16.8</v>
      </c>
      <c r="I146" s="3">
        <v>10.4</v>
      </c>
      <c r="J146" s="3">
        <v>33000</v>
      </c>
      <c r="K146" s="3">
        <v>38000</v>
      </c>
      <c r="L146" s="3">
        <v>27000</v>
      </c>
      <c r="M146" s="3">
        <v>350</v>
      </c>
      <c r="O146" s="57">
        <v>1000</v>
      </c>
      <c r="P146" s="3">
        <v>500</v>
      </c>
      <c r="Q146" s="3">
        <v>750</v>
      </c>
      <c r="R146" s="3">
        <v>1000</v>
      </c>
      <c r="S146" s="2" t="s">
        <v>14</v>
      </c>
    </row>
    <row r="147" spans="1:20">
      <c r="A147" s="2" t="s">
        <v>409</v>
      </c>
      <c r="B147" s="3" t="s">
        <v>72</v>
      </c>
      <c r="C147" s="2" t="s">
        <v>7</v>
      </c>
      <c r="D147" s="2" t="s">
        <v>7</v>
      </c>
      <c r="E147" s="3" t="s">
        <v>69</v>
      </c>
      <c r="F147" s="3" t="s">
        <v>73</v>
      </c>
      <c r="G147" s="3">
        <v>12.5</v>
      </c>
      <c r="H147" s="3">
        <v>17.8</v>
      </c>
      <c r="I147" s="3">
        <v>11</v>
      </c>
      <c r="J147" s="3">
        <v>33000</v>
      </c>
      <c r="K147" s="3">
        <v>38000</v>
      </c>
      <c r="L147" s="3">
        <v>29000</v>
      </c>
      <c r="M147" s="3">
        <v>350</v>
      </c>
      <c r="O147" s="57">
        <v>1000</v>
      </c>
      <c r="P147" s="3">
        <v>500</v>
      </c>
      <c r="Q147" s="3">
        <v>750</v>
      </c>
      <c r="R147" s="3">
        <v>1000</v>
      </c>
      <c r="S147" s="2" t="s">
        <v>14</v>
      </c>
    </row>
    <row r="148" spans="1:20" hidden="1">
      <c r="A148" s="2" t="s">
        <v>407</v>
      </c>
      <c r="B148" s="3" t="s">
        <v>173</v>
      </c>
      <c r="C148" s="2" t="s">
        <v>14</v>
      </c>
      <c r="D148" s="2" t="s">
        <v>14</v>
      </c>
      <c r="E148" s="3" t="s">
        <v>69</v>
      </c>
      <c r="F148" s="3" t="s">
        <v>156</v>
      </c>
      <c r="G148" s="3">
        <v>12.1</v>
      </c>
      <c r="H148" s="3">
        <v>16.600000000000001</v>
      </c>
      <c r="I148" s="3">
        <v>10.3</v>
      </c>
      <c r="J148" s="3">
        <v>34000</v>
      </c>
      <c r="K148" s="3">
        <v>38000</v>
      </c>
      <c r="L148" s="3">
        <v>27000</v>
      </c>
      <c r="S148" s="2" t="s">
        <v>14</v>
      </c>
      <c r="T148"/>
    </row>
    <row r="149" spans="1:20">
      <c r="A149" s="2" t="s">
        <v>407</v>
      </c>
      <c r="B149" s="3" t="s">
        <v>174</v>
      </c>
      <c r="C149" s="2" t="s">
        <v>14</v>
      </c>
      <c r="D149" s="2" t="s">
        <v>14</v>
      </c>
      <c r="E149" s="3" t="s">
        <v>69</v>
      </c>
      <c r="F149" s="3" t="s">
        <v>153</v>
      </c>
      <c r="G149" s="3">
        <v>12</v>
      </c>
      <c r="H149" s="3">
        <v>16.2</v>
      </c>
      <c r="I149" s="3">
        <v>10</v>
      </c>
      <c r="J149" s="3">
        <v>33400</v>
      </c>
      <c r="K149" s="3">
        <v>38000</v>
      </c>
      <c r="L149" s="3">
        <v>25000</v>
      </c>
      <c r="S149" s="2" t="s">
        <v>14</v>
      </c>
      <c r="T149"/>
    </row>
    <row r="150" spans="1:20">
      <c r="A150" s="2" t="s">
        <v>407</v>
      </c>
      <c r="B150" s="3" t="s">
        <v>175</v>
      </c>
      <c r="C150" s="2" t="s">
        <v>7</v>
      </c>
      <c r="D150" s="2" t="s">
        <v>7</v>
      </c>
      <c r="E150" s="3" t="s">
        <v>69</v>
      </c>
      <c r="F150" s="3" t="s">
        <v>154</v>
      </c>
      <c r="G150" s="3">
        <v>12.6</v>
      </c>
      <c r="H150" s="3">
        <v>17</v>
      </c>
      <c r="I150" s="3">
        <v>10</v>
      </c>
      <c r="J150" s="3">
        <v>34000</v>
      </c>
      <c r="K150" s="3">
        <v>38000</v>
      </c>
      <c r="L150" s="3">
        <v>28000</v>
      </c>
      <c r="M150" s="3">
        <v>150</v>
      </c>
      <c r="N150" s="3">
        <v>1000</v>
      </c>
      <c r="O150" s="3">
        <v>1600</v>
      </c>
      <c r="P150" s="3">
        <v>500</v>
      </c>
      <c r="Q150" s="3">
        <v>750</v>
      </c>
      <c r="R150" s="3">
        <v>1000</v>
      </c>
      <c r="S150" s="2" t="s">
        <v>14</v>
      </c>
    </row>
    <row r="151" spans="1:20" hidden="1">
      <c r="A151" s="2" t="s">
        <v>407</v>
      </c>
      <c r="B151" s="3" t="s">
        <v>176</v>
      </c>
      <c r="C151" s="2" t="s">
        <v>14</v>
      </c>
      <c r="D151" s="2" t="s">
        <v>14</v>
      </c>
      <c r="E151" s="3" t="s">
        <v>177</v>
      </c>
      <c r="F151" s="3" t="s">
        <v>159</v>
      </c>
      <c r="G151" s="3">
        <v>10</v>
      </c>
      <c r="H151" s="3">
        <v>14.5</v>
      </c>
      <c r="I151" s="3">
        <v>10.4</v>
      </c>
      <c r="J151" s="3">
        <v>42000</v>
      </c>
      <c r="K151" s="3">
        <v>48000</v>
      </c>
      <c r="L151" s="3">
        <v>44000</v>
      </c>
      <c r="S151" s="2" t="s">
        <v>14</v>
      </c>
      <c r="T151"/>
    </row>
    <row r="152" spans="1:20" hidden="1">
      <c r="A152" s="2" t="s">
        <v>409</v>
      </c>
      <c r="B152" s="3" t="s">
        <v>178</v>
      </c>
      <c r="C152" s="2" t="s">
        <v>14</v>
      </c>
      <c r="D152" s="2" t="s">
        <v>14</v>
      </c>
      <c r="E152" s="3" t="s">
        <v>177</v>
      </c>
      <c r="F152" s="3" t="s">
        <v>160</v>
      </c>
      <c r="G152" s="3">
        <v>10</v>
      </c>
      <c r="H152" s="3">
        <v>14.3</v>
      </c>
      <c r="I152" s="3">
        <v>10.8</v>
      </c>
      <c r="J152" s="3">
        <v>42000</v>
      </c>
      <c r="K152" s="3">
        <v>48000</v>
      </c>
      <c r="L152" s="3">
        <v>43000</v>
      </c>
      <c r="S152" s="2" t="s">
        <v>14</v>
      </c>
      <c r="T152"/>
    </row>
    <row r="153" spans="1:20" hidden="1">
      <c r="A153" s="2" t="s">
        <v>407</v>
      </c>
      <c r="B153" s="3" t="s">
        <v>179</v>
      </c>
      <c r="C153" s="2" t="s">
        <v>14</v>
      </c>
      <c r="D153" s="2" t="s">
        <v>14</v>
      </c>
      <c r="E153" s="3" t="s">
        <v>177</v>
      </c>
      <c r="F153" s="3" t="s">
        <v>165</v>
      </c>
      <c r="G153" s="3">
        <v>10.1</v>
      </c>
      <c r="H153" s="3">
        <v>14.8</v>
      </c>
      <c r="I153" s="3">
        <v>10</v>
      </c>
      <c r="J153" s="3">
        <v>42000</v>
      </c>
      <c r="K153" s="3">
        <v>48000</v>
      </c>
      <c r="L153" s="3">
        <v>44000</v>
      </c>
      <c r="S153" s="2" t="s">
        <v>14</v>
      </c>
      <c r="T153"/>
    </row>
    <row r="154" spans="1:20">
      <c r="A154" s="2" t="s">
        <v>409</v>
      </c>
      <c r="B154" s="3" t="s">
        <v>180</v>
      </c>
      <c r="C154" s="2" t="s">
        <v>14</v>
      </c>
      <c r="D154" s="2" t="s">
        <v>14</v>
      </c>
      <c r="E154" s="3" t="s">
        <v>177</v>
      </c>
      <c r="F154" s="3" t="s">
        <v>167</v>
      </c>
      <c r="G154" s="3">
        <v>9.8000000000000007</v>
      </c>
      <c r="H154" s="3">
        <v>15.3</v>
      </c>
      <c r="I154" s="3">
        <v>11</v>
      </c>
      <c r="J154" s="3">
        <v>42000</v>
      </c>
      <c r="K154" s="3">
        <v>48000</v>
      </c>
      <c r="L154" s="3">
        <v>42000</v>
      </c>
      <c r="M154" s="3">
        <v>350</v>
      </c>
      <c r="O154" s="57">
        <v>1000</v>
      </c>
      <c r="S154" s="2" t="s">
        <v>14</v>
      </c>
      <c r="T154"/>
    </row>
    <row r="155" spans="1:20" hidden="1">
      <c r="A155" s="2" t="s">
        <v>407</v>
      </c>
      <c r="B155" s="3" t="s">
        <v>196</v>
      </c>
      <c r="C155" s="2" t="s">
        <v>14</v>
      </c>
      <c r="D155" s="2" t="s">
        <v>14</v>
      </c>
      <c r="E155" s="3" t="s">
        <v>177</v>
      </c>
      <c r="F155" s="3" t="s">
        <v>197</v>
      </c>
      <c r="G155" s="3">
        <v>10</v>
      </c>
      <c r="H155" s="3">
        <v>14.5</v>
      </c>
      <c r="I155" s="3">
        <v>10.4</v>
      </c>
      <c r="J155" s="3">
        <v>42000</v>
      </c>
      <c r="K155" s="3">
        <v>48000</v>
      </c>
      <c r="L155" s="3">
        <v>44000</v>
      </c>
      <c r="S155" s="2" t="s">
        <v>14</v>
      </c>
      <c r="T155"/>
    </row>
    <row r="156" spans="1:20">
      <c r="A156" s="2" t="s">
        <v>409</v>
      </c>
      <c r="B156" s="3" t="s">
        <v>198</v>
      </c>
      <c r="C156" s="2" t="s">
        <v>14</v>
      </c>
      <c r="D156" s="2" t="s">
        <v>14</v>
      </c>
      <c r="E156" s="3" t="s">
        <v>199</v>
      </c>
      <c r="F156" s="3" t="s">
        <v>200</v>
      </c>
      <c r="G156" s="3">
        <v>12</v>
      </c>
      <c r="H156" s="3">
        <v>15</v>
      </c>
      <c r="I156" s="3">
        <v>10</v>
      </c>
      <c r="J156" s="3">
        <v>8100</v>
      </c>
      <c r="K156" s="3">
        <v>10900</v>
      </c>
      <c r="L156" s="3">
        <v>6700</v>
      </c>
      <c r="M156" s="3">
        <v>350</v>
      </c>
      <c r="O156" s="57">
        <v>1000</v>
      </c>
      <c r="S156" s="2" t="s">
        <v>14</v>
      </c>
      <c r="T156"/>
    </row>
    <row r="157" spans="1:20">
      <c r="A157" s="2" t="s">
        <v>407</v>
      </c>
      <c r="B157" s="3" t="s">
        <v>201</v>
      </c>
      <c r="C157" s="2" t="s">
        <v>14</v>
      </c>
      <c r="D157" s="2" t="s">
        <v>14</v>
      </c>
      <c r="E157" s="3" t="s">
        <v>199</v>
      </c>
      <c r="F157" s="3" t="s">
        <v>202</v>
      </c>
      <c r="G157" s="3">
        <v>12</v>
      </c>
      <c r="H157" s="3">
        <v>15</v>
      </c>
      <c r="I157" s="3">
        <v>9.6</v>
      </c>
      <c r="J157" s="3">
        <v>8400</v>
      </c>
      <c r="K157" s="3">
        <v>10900</v>
      </c>
      <c r="L157" s="3">
        <v>6200</v>
      </c>
      <c r="S157" s="2" t="s">
        <v>14</v>
      </c>
      <c r="T157"/>
    </row>
    <row r="158" spans="1:20">
      <c r="A158" s="2" t="s">
        <v>409</v>
      </c>
      <c r="B158" s="3" t="s">
        <v>276</v>
      </c>
      <c r="C158" s="2" t="s">
        <v>14</v>
      </c>
      <c r="D158" s="2" t="s">
        <v>14</v>
      </c>
      <c r="E158" s="3" t="s">
        <v>199</v>
      </c>
      <c r="F158" s="3" t="s">
        <v>277</v>
      </c>
      <c r="G158" s="3">
        <v>12.5</v>
      </c>
      <c r="H158" s="3">
        <v>19.399999999999999</v>
      </c>
      <c r="I158" s="3">
        <v>11.5</v>
      </c>
      <c r="J158" s="3">
        <v>9000</v>
      </c>
      <c r="K158" s="3">
        <v>11400</v>
      </c>
      <c r="L158" s="3">
        <v>6400</v>
      </c>
      <c r="M158" s="3">
        <v>350</v>
      </c>
      <c r="O158" s="57">
        <v>1000</v>
      </c>
      <c r="S158" s="2" t="s">
        <v>14</v>
      </c>
      <c r="T158"/>
    </row>
    <row r="159" spans="1:20" hidden="1">
      <c r="A159" s="2" t="s">
        <v>407</v>
      </c>
      <c r="B159" s="3" t="s">
        <v>287</v>
      </c>
      <c r="C159" s="2" t="s">
        <v>14</v>
      </c>
      <c r="D159" s="2" t="s">
        <v>14</v>
      </c>
      <c r="E159" s="3" t="s">
        <v>288</v>
      </c>
      <c r="F159" s="3" t="s">
        <v>289</v>
      </c>
      <c r="G159" s="3">
        <v>12.6</v>
      </c>
      <c r="H159" s="3">
        <v>19.5</v>
      </c>
      <c r="I159" s="3">
        <v>13.3</v>
      </c>
      <c r="J159" s="3">
        <v>9000</v>
      </c>
      <c r="K159" s="3">
        <v>12000</v>
      </c>
      <c r="L159" s="3">
        <v>7700</v>
      </c>
      <c r="S159" s="2" t="s">
        <v>14</v>
      </c>
      <c r="T159"/>
    </row>
    <row r="160" spans="1:20" hidden="1">
      <c r="A160" s="2" t="s">
        <v>407</v>
      </c>
      <c r="B160" s="3" t="s">
        <v>296</v>
      </c>
      <c r="C160" s="2" t="s">
        <v>14</v>
      </c>
      <c r="D160" s="2" t="s">
        <v>14</v>
      </c>
      <c r="E160" s="3" t="s">
        <v>288</v>
      </c>
      <c r="F160" s="3" t="s">
        <v>297</v>
      </c>
      <c r="G160" s="3">
        <v>13.4</v>
      </c>
      <c r="H160" s="3">
        <v>22.4</v>
      </c>
      <c r="I160" s="3">
        <v>12.2</v>
      </c>
      <c r="J160" s="3">
        <v>9000</v>
      </c>
      <c r="K160" s="3">
        <v>11000</v>
      </c>
      <c r="L160" s="3">
        <v>6900</v>
      </c>
      <c r="S160" s="2" t="s">
        <v>14</v>
      </c>
      <c r="T160"/>
    </row>
    <row r="161" spans="1:20">
      <c r="A161" s="2" t="s">
        <v>409</v>
      </c>
      <c r="B161" s="3" t="s">
        <v>311</v>
      </c>
      <c r="C161" s="2" t="s">
        <v>14</v>
      </c>
      <c r="D161" s="2" t="s">
        <v>14</v>
      </c>
      <c r="E161" s="3" t="s">
        <v>288</v>
      </c>
      <c r="F161" s="3" t="s">
        <v>200</v>
      </c>
      <c r="G161" s="3">
        <v>12.8</v>
      </c>
      <c r="H161" s="3">
        <v>18.8</v>
      </c>
      <c r="I161" s="3">
        <v>11</v>
      </c>
      <c r="J161" s="3">
        <v>9000</v>
      </c>
      <c r="K161" s="3">
        <v>12000</v>
      </c>
      <c r="L161" s="3">
        <v>7600</v>
      </c>
      <c r="M161" s="3">
        <v>350</v>
      </c>
      <c r="O161" s="57">
        <v>1000</v>
      </c>
      <c r="S161" s="2" t="s">
        <v>14</v>
      </c>
      <c r="T161"/>
    </row>
    <row r="162" spans="1:20">
      <c r="A162" s="2" t="s">
        <v>409</v>
      </c>
      <c r="B162" s="3" t="s">
        <v>327</v>
      </c>
      <c r="C162" s="2" t="s">
        <v>14</v>
      </c>
      <c r="D162" s="2" t="s">
        <v>14</v>
      </c>
      <c r="E162" s="3" t="s">
        <v>288</v>
      </c>
      <c r="F162" s="3" t="s">
        <v>328</v>
      </c>
      <c r="G162" s="3">
        <v>12.5</v>
      </c>
      <c r="H162" s="3">
        <v>19.7</v>
      </c>
      <c r="I162" s="3">
        <v>12.6</v>
      </c>
      <c r="J162" s="3">
        <v>9000</v>
      </c>
      <c r="K162" s="3">
        <v>12000</v>
      </c>
      <c r="L162" s="3">
        <v>7600</v>
      </c>
      <c r="M162" s="3">
        <v>350</v>
      </c>
      <c r="O162" s="57">
        <v>1000</v>
      </c>
      <c r="S162" s="2" t="s">
        <v>14</v>
      </c>
      <c r="T162"/>
    </row>
    <row r="163" spans="1:20">
      <c r="A163" s="2" t="s">
        <v>409</v>
      </c>
      <c r="B163" s="3" t="s">
        <v>316</v>
      </c>
      <c r="C163" s="2" t="s">
        <v>14</v>
      </c>
      <c r="D163" s="2" t="s">
        <v>14</v>
      </c>
      <c r="E163" s="3" t="s">
        <v>317</v>
      </c>
      <c r="F163" s="3" t="s">
        <v>200</v>
      </c>
      <c r="G163" s="3">
        <v>12.8</v>
      </c>
      <c r="H163" s="3">
        <v>18.8</v>
      </c>
      <c r="I163" s="3">
        <v>10.4</v>
      </c>
      <c r="J163" s="3">
        <v>9000</v>
      </c>
      <c r="K163" s="3">
        <v>12000</v>
      </c>
      <c r="L163" s="3">
        <v>7600</v>
      </c>
      <c r="M163" s="3">
        <v>350</v>
      </c>
      <c r="O163" s="57">
        <v>1000</v>
      </c>
      <c r="S163" s="2" t="s">
        <v>14</v>
      </c>
      <c r="T163"/>
    </row>
    <row r="164" spans="1:20" hidden="1">
      <c r="A164" s="2" t="s">
        <v>407</v>
      </c>
      <c r="B164" s="3" t="s">
        <v>324</v>
      </c>
      <c r="C164" s="2" t="s">
        <v>14</v>
      </c>
      <c r="D164" s="2" t="s">
        <v>14</v>
      </c>
      <c r="E164" s="3" t="s">
        <v>317</v>
      </c>
      <c r="F164" s="3" t="s">
        <v>289</v>
      </c>
      <c r="G164" s="3">
        <v>12.6</v>
      </c>
      <c r="H164" s="3">
        <v>19.5</v>
      </c>
      <c r="I164" s="3">
        <v>12.5</v>
      </c>
      <c r="J164" s="3">
        <v>9000</v>
      </c>
      <c r="K164" s="3">
        <v>12000</v>
      </c>
      <c r="L164" s="3">
        <v>7700</v>
      </c>
      <c r="S164" s="2" t="s">
        <v>14</v>
      </c>
      <c r="T164"/>
    </row>
    <row r="165" spans="1:20">
      <c r="A165" s="2" t="s">
        <v>409</v>
      </c>
      <c r="B165" s="3" t="s">
        <v>339</v>
      </c>
      <c r="C165" s="2" t="s">
        <v>14</v>
      </c>
      <c r="D165" s="2" t="s">
        <v>14</v>
      </c>
      <c r="E165" s="3" t="s">
        <v>317</v>
      </c>
      <c r="F165" s="3" t="s">
        <v>328</v>
      </c>
      <c r="G165" s="3">
        <v>12.5</v>
      </c>
      <c r="H165" s="3">
        <v>19.7</v>
      </c>
      <c r="I165" s="3">
        <v>11.9</v>
      </c>
      <c r="J165" s="3">
        <v>9000</v>
      </c>
      <c r="K165" s="3">
        <v>12000</v>
      </c>
      <c r="L165" s="3">
        <v>7600</v>
      </c>
      <c r="M165" s="3">
        <v>350</v>
      </c>
      <c r="O165" s="57">
        <v>1000</v>
      </c>
      <c r="S165" s="2" t="s">
        <v>14</v>
      </c>
      <c r="T165"/>
    </row>
    <row r="166" spans="1:20" hidden="1">
      <c r="A166" s="2" t="s">
        <v>407</v>
      </c>
      <c r="B166" s="3" t="s">
        <v>348</v>
      </c>
      <c r="C166" s="2" t="s">
        <v>14</v>
      </c>
      <c r="D166" s="2" t="s">
        <v>14</v>
      </c>
      <c r="E166" s="3" t="s">
        <v>317</v>
      </c>
      <c r="F166" s="3" t="s">
        <v>297</v>
      </c>
      <c r="G166" s="3">
        <v>13.4</v>
      </c>
      <c r="H166" s="3">
        <v>22.4</v>
      </c>
      <c r="I166" s="3">
        <v>11.5</v>
      </c>
      <c r="J166" s="3">
        <v>9000</v>
      </c>
      <c r="K166" s="3">
        <v>11000</v>
      </c>
      <c r="L166" s="3">
        <v>6900</v>
      </c>
      <c r="S166" s="2" t="s">
        <v>14</v>
      </c>
      <c r="T166"/>
    </row>
    <row r="167" spans="1:20">
      <c r="A167" s="2" t="s">
        <v>409</v>
      </c>
      <c r="B167" s="3" t="s">
        <v>74</v>
      </c>
      <c r="C167" s="2" t="s">
        <v>7</v>
      </c>
      <c r="D167" s="2" t="s">
        <v>14</v>
      </c>
      <c r="E167" s="3" t="s">
        <v>75</v>
      </c>
      <c r="F167" s="3" t="s">
        <v>76</v>
      </c>
      <c r="G167" s="3">
        <v>12.5</v>
      </c>
      <c r="H167" s="3">
        <v>16</v>
      </c>
      <c r="I167" s="3">
        <v>10</v>
      </c>
      <c r="J167" s="3">
        <v>11500</v>
      </c>
      <c r="K167" s="3">
        <v>13600</v>
      </c>
      <c r="L167" s="3">
        <v>9000</v>
      </c>
      <c r="M167" s="3">
        <v>350</v>
      </c>
      <c r="O167" s="57">
        <v>1000</v>
      </c>
      <c r="S167" s="2" t="s">
        <v>7</v>
      </c>
    </row>
    <row r="168" spans="1:20" hidden="1">
      <c r="A168" s="2" t="s">
        <v>407</v>
      </c>
      <c r="B168" s="3" t="s">
        <v>181</v>
      </c>
      <c r="C168" s="2" t="s">
        <v>14</v>
      </c>
      <c r="D168" s="2" t="s">
        <v>14</v>
      </c>
      <c r="E168" s="3" t="s">
        <v>75</v>
      </c>
      <c r="F168" s="3" t="s">
        <v>182</v>
      </c>
      <c r="G168" s="3">
        <v>12</v>
      </c>
      <c r="H168" s="3">
        <v>15.4</v>
      </c>
      <c r="I168" s="3">
        <v>9.6</v>
      </c>
      <c r="J168" s="3">
        <v>11100</v>
      </c>
      <c r="K168" s="3">
        <v>13600</v>
      </c>
      <c r="L168" s="3">
        <v>8300</v>
      </c>
      <c r="S168" s="2" t="s">
        <v>14</v>
      </c>
      <c r="T168"/>
    </row>
    <row r="169" spans="1:20">
      <c r="A169" s="2" t="s">
        <v>409</v>
      </c>
      <c r="B169" s="3" t="s">
        <v>268</v>
      </c>
      <c r="C169" s="2" t="s">
        <v>14</v>
      </c>
      <c r="D169" s="2" t="s">
        <v>14</v>
      </c>
      <c r="E169" s="3" t="s">
        <v>75</v>
      </c>
      <c r="F169" s="3" t="s">
        <v>128</v>
      </c>
      <c r="G169" s="3">
        <v>12.6</v>
      </c>
      <c r="H169" s="3">
        <v>18.600000000000001</v>
      </c>
      <c r="I169" s="3">
        <v>10.9</v>
      </c>
      <c r="J169" s="3">
        <v>12000</v>
      </c>
      <c r="K169" s="3">
        <v>16300</v>
      </c>
      <c r="L169" s="3">
        <v>8200</v>
      </c>
      <c r="M169" s="3">
        <v>350</v>
      </c>
      <c r="O169" s="57">
        <v>1000</v>
      </c>
      <c r="S169" s="2" t="s">
        <v>14</v>
      </c>
      <c r="T169"/>
    </row>
    <row r="170" spans="1:20">
      <c r="A170" s="2" t="s">
        <v>409</v>
      </c>
      <c r="B170" s="3" t="s">
        <v>272</v>
      </c>
      <c r="C170" s="2" t="s">
        <v>14</v>
      </c>
      <c r="D170" s="2" t="s">
        <v>14</v>
      </c>
      <c r="E170" s="3" t="s">
        <v>75</v>
      </c>
      <c r="F170" s="3" t="s">
        <v>273</v>
      </c>
      <c r="G170" s="3">
        <v>12.5</v>
      </c>
      <c r="H170" s="3">
        <v>17</v>
      </c>
      <c r="I170" s="3">
        <v>10</v>
      </c>
      <c r="J170" s="3">
        <v>12000</v>
      </c>
      <c r="K170" s="3">
        <v>13500</v>
      </c>
      <c r="L170" s="3">
        <v>8800</v>
      </c>
      <c r="M170" s="43">
        <v>350</v>
      </c>
      <c r="O170" s="57">
        <v>1000</v>
      </c>
      <c r="S170" s="2" t="s">
        <v>14</v>
      </c>
      <c r="T170"/>
    </row>
    <row r="171" spans="1:20">
      <c r="A171" s="2" t="s">
        <v>407</v>
      </c>
      <c r="B171" s="3" t="s">
        <v>290</v>
      </c>
      <c r="C171" s="2" t="s">
        <v>14</v>
      </c>
      <c r="D171" s="2" t="s">
        <v>14</v>
      </c>
      <c r="E171" s="3" t="s">
        <v>291</v>
      </c>
      <c r="F171" s="3" t="s">
        <v>292</v>
      </c>
      <c r="G171" s="3">
        <v>12.5</v>
      </c>
      <c r="H171" s="3">
        <v>19.8</v>
      </c>
      <c r="I171" s="3">
        <v>12.1</v>
      </c>
      <c r="J171" s="3">
        <v>12000</v>
      </c>
      <c r="K171" s="3">
        <v>15400</v>
      </c>
      <c r="L171" s="3">
        <v>9900</v>
      </c>
      <c r="S171" s="2" t="s">
        <v>14</v>
      </c>
      <c r="T171"/>
    </row>
    <row r="172" spans="1:20">
      <c r="A172" s="2" t="s">
        <v>407</v>
      </c>
      <c r="B172" s="3" t="s">
        <v>298</v>
      </c>
      <c r="C172" s="2" t="s">
        <v>14</v>
      </c>
      <c r="D172" s="2" t="s">
        <v>14</v>
      </c>
      <c r="E172" s="3" t="s">
        <v>291</v>
      </c>
      <c r="F172" s="3" t="s">
        <v>299</v>
      </c>
      <c r="G172" s="3">
        <v>13.3</v>
      </c>
      <c r="H172" s="3">
        <v>22</v>
      </c>
      <c r="I172" s="3">
        <v>11.4</v>
      </c>
      <c r="J172" s="3">
        <v>12000</v>
      </c>
      <c r="K172" s="3">
        <v>13000</v>
      </c>
      <c r="L172" s="3">
        <v>8900</v>
      </c>
      <c r="S172" s="2" t="s">
        <v>14</v>
      </c>
      <c r="T172"/>
    </row>
    <row r="173" spans="1:20">
      <c r="A173" s="2" t="s">
        <v>409</v>
      </c>
      <c r="B173" s="3" t="s">
        <v>312</v>
      </c>
      <c r="C173" s="2" t="s">
        <v>14</v>
      </c>
      <c r="D173" s="2" t="s">
        <v>14</v>
      </c>
      <c r="E173" s="3" t="s">
        <v>291</v>
      </c>
      <c r="F173" s="3" t="s">
        <v>76</v>
      </c>
      <c r="G173" s="3">
        <v>12.9</v>
      </c>
      <c r="H173" s="3">
        <v>20.5</v>
      </c>
      <c r="I173" s="3">
        <v>12.4</v>
      </c>
      <c r="J173" s="3">
        <v>12000</v>
      </c>
      <c r="K173" s="3">
        <v>15000</v>
      </c>
      <c r="L173" s="3">
        <v>10000</v>
      </c>
      <c r="M173" s="3">
        <v>350</v>
      </c>
      <c r="O173" s="57">
        <v>1000</v>
      </c>
      <c r="S173" s="2" t="s">
        <v>14</v>
      </c>
      <c r="T173"/>
    </row>
    <row r="174" spans="1:20">
      <c r="A174" s="2" t="s">
        <v>409</v>
      </c>
      <c r="B174" s="3" t="s">
        <v>351</v>
      </c>
      <c r="C174" s="2" t="s">
        <v>14</v>
      </c>
      <c r="D174" s="2" t="s">
        <v>14</v>
      </c>
      <c r="E174" s="3" t="s">
        <v>291</v>
      </c>
      <c r="F174" s="3" t="s">
        <v>273</v>
      </c>
      <c r="G174" s="3">
        <v>12.7</v>
      </c>
      <c r="H174" s="3">
        <v>18</v>
      </c>
      <c r="I174" s="3">
        <v>12.1</v>
      </c>
      <c r="J174" s="3">
        <v>12000</v>
      </c>
      <c r="K174" s="3">
        <v>15000</v>
      </c>
      <c r="L174" s="3">
        <v>9900</v>
      </c>
      <c r="M174" s="43">
        <v>350</v>
      </c>
      <c r="O174" s="57">
        <v>1000</v>
      </c>
      <c r="S174" s="2" t="s">
        <v>14</v>
      </c>
      <c r="T174"/>
    </row>
    <row r="175" spans="1:20">
      <c r="A175" s="2" t="s">
        <v>409</v>
      </c>
      <c r="B175" s="3" t="s">
        <v>358</v>
      </c>
      <c r="C175" s="2" t="s">
        <v>14</v>
      </c>
      <c r="D175" s="2" t="s">
        <v>14</v>
      </c>
      <c r="E175" s="3" t="s">
        <v>291</v>
      </c>
      <c r="F175" s="3" t="s">
        <v>359</v>
      </c>
      <c r="G175" s="3">
        <v>12.9</v>
      </c>
      <c r="H175" s="3">
        <v>20.5</v>
      </c>
      <c r="I175" s="3">
        <v>13</v>
      </c>
      <c r="J175" s="3">
        <v>12000</v>
      </c>
      <c r="K175" s="3">
        <v>15000</v>
      </c>
      <c r="L175" s="3">
        <v>9900</v>
      </c>
      <c r="M175" s="3">
        <v>350</v>
      </c>
      <c r="O175" s="57">
        <v>1000</v>
      </c>
      <c r="S175" s="2" t="s">
        <v>14</v>
      </c>
      <c r="T175"/>
    </row>
    <row r="176" spans="1:20">
      <c r="A176" s="2" t="s">
        <v>409</v>
      </c>
      <c r="B176" s="3" t="s">
        <v>318</v>
      </c>
      <c r="C176" s="2" t="s">
        <v>14</v>
      </c>
      <c r="D176" s="2" t="s">
        <v>14</v>
      </c>
      <c r="E176" s="3" t="s">
        <v>319</v>
      </c>
      <c r="F176" s="3" t="s">
        <v>76</v>
      </c>
      <c r="G176" s="3">
        <v>12.9</v>
      </c>
      <c r="H176" s="3">
        <v>20.5</v>
      </c>
      <c r="I176" s="3">
        <v>11.8</v>
      </c>
      <c r="J176" s="3">
        <v>12000</v>
      </c>
      <c r="K176" s="3">
        <v>15000</v>
      </c>
      <c r="L176" s="3">
        <v>10000</v>
      </c>
      <c r="M176" s="3">
        <v>350</v>
      </c>
      <c r="O176" s="57">
        <v>1000</v>
      </c>
      <c r="S176" s="2" t="s">
        <v>14</v>
      </c>
      <c r="T176"/>
    </row>
    <row r="177" spans="1:20">
      <c r="A177" s="2" t="s">
        <v>407</v>
      </c>
      <c r="B177" s="3" t="s">
        <v>325</v>
      </c>
      <c r="C177" s="2" t="s">
        <v>14</v>
      </c>
      <c r="D177" s="2" t="s">
        <v>14</v>
      </c>
      <c r="E177" s="3" t="s">
        <v>319</v>
      </c>
      <c r="F177" s="3" t="s">
        <v>292</v>
      </c>
      <c r="G177" s="3">
        <v>12.5</v>
      </c>
      <c r="H177" s="3">
        <v>19.8</v>
      </c>
      <c r="I177" s="3">
        <v>11.6</v>
      </c>
      <c r="J177" s="3">
        <v>12000</v>
      </c>
      <c r="K177" s="3">
        <v>15400</v>
      </c>
      <c r="L177" s="3">
        <v>9900</v>
      </c>
      <c r="S177" s="2" t="s">
        <v>14</v>
      </c>
      <c r="T177"/>
    </row>
    <row r="178" spans="1:20">
      <c r="A178" s="2" t="s">
        <v>407</v>
      </c>
      <c r="B178" s="3" t="s">
        <v>349</v>
      </c>
      <c r="C178" s="2" t="s">
        <v>14</v>
      </c>
      <c r="D178" s="2" t="s">
        <v>14</v>
      </c>
      <c r="E178" s="3" t="s">
        <v>319</v>
      </c>
      <c r="F178" s="3" t="s">
        <v>299</v>
      </c>
      <c r="G178" s="3">
        <v>13.3</v>
      </c>
      <c r="H178" s="3">
        <v>22</v>
      </c>
      <c r="I178" s="3">
        <v>10.9</v>
      </c>
      <c r="J178" s="3">
        <v>12000</v>
      </c>
      <c r="K178" s="3">
        <v>13000</v>
      </c>
      <c r="L178" s="3">
        <v>8900</v>
      </c>
      <c r="S178" s="2" t="s">
        <v>14</v>
      </c>
      <c r="T178"/>
    </row>
    <row r="179" spans="1:20">
      <c r="A179" s="2" t="s">
        <v>409</v>
      </c>
      <c r="B179" s="3" t="s">
        <v>353</v>
      </c>
      <c r="C179" s="2" t="s">
        <v>14</v>
      </c>
      <c r="D179" s="2" t="s">
        <v>14</v>
      </c>
      <c r="E179" s="3" t="s">
        <v>319</v>
      </c>
      <c r="F179" s="3" t="s">
        <v>273</v>
      </c>
      <c r="G179" s="3">
        <v>12.7</v>
      </c>
      <c r="H179" s="3">
        <v>18</v>
      </c>
      <c r="I179" s="3">
        <v>11.5</v>
      </c>
      <c r="J179" s="3">
        <v>12000</v>
      </c>
      <c r="K179" s="3">
        <v>15000</v>
      </c>
      <c r="L179" s="3">
        <v>9900</v>
      </c>
      <c r="M179" s="43">
        <v>350</v>
      </c>
      <c r="O179" s="57">
        <v>1000</v>
      </c>
      <c r="S179" s="2" t="s">
        <v>14</v>
      </c>
      <c r="T179"/>
    </row>
    <row r="180" spans="1:20">
      <c r="A180" s="2" t="s">
        <v>409</v>
      </c>
      <c r="B180" s="3" t="s">
        <v>360</v>
      </c>
      <c r="C180" s="2" t="s">
        <v>14</v>
      </c>
      <c r="D180" s="2" t="s">
        <v>14</v>
      </c>
      <c r="E180" s="3" t="s">
        <v>319</v>
      </c>
      <c r="F180" s="3" t="s">
        <v>359</v>
      </c>
      <c r="G180" s="3">
        <v>12.9</v>
      </c>
      <c r="H180" s="3">
        <v>20.5</v>
      </c>
      <c r="I180" s="3">
        <v>12.4</v>
      </c>
      <c r="J180" s="3">
        <v>12000</v>
      </c>
      <c r="K180" s="3">
        <v>15000</v>
      </c>
      <c r="L180" s="3">
        <v>9900</v>
      </c>
      <c r="M180" s="3">
        <v>350</v>
      </c>
      <c r="O180" s="57">
        <v>1000</v>
      </c>
      <c r="S180" s="2" t="s">
        <v>14</v>
      </c>
      <c r="T180"/>
    </row>
    <row r="181" spans="1:20">
      <c r="A181" s="2" t="s">
        <v>409</v>
      </c>
      <c r="B181" s="3" t="s">
        <v>183</v>
      </c>
      <c r="C181" s="2" t="s">
        <v>14</v>
      </c>
      <c r="D181" s="2" t="s">
        <v>14</v>
      </c>
      <c r="E181" s="3" t="s">
        <v>184</v>
      </c>
      <c r="F181" s="3" t="s">
        <v>185</v>
      </c>
      <c r="G181" s="3">
        <v>12</v>
      </c>
      <c r="H181" s="3">
        <v>15.5</v>
      </c>
      <c r="I181" s="3">
        <v>10</v>
      </c>
      <c r="J181" s="3">
        <v>14100</v>
      </c>
      <c r="K181" s="3">
        <v>18000</v>
      </c>
      <c r="L181" s="3">
        <v>11900</v>
      </c>
      <c r="M181" s="3">
        <v>350</v>
      </c>
      <c r="O181" s="57">
        <v>1000</v>
      </c>
      <c r="S181" s="2" t="s">
        <v>14</v>
      </c>
      <c r="T181"/>
    </row>
    <row r="182" spans="1:20">
      <c r="A182" s="2" t="s">
        <v>407</v>
      </c>
      <c r="B182" s="3" t="s">
        <v>186</v>
      </c>
      <c r="C182" s="2" t="s">
        <v>14</v>
      </c>
      <c r="D182" s="2" t="s">
        <v>14</v>
      </c>
      <c r="E182" s="3" t="s">
        <v>184</v>
      </c>
      <c r="F182" s="3" t="s">
        <v>187</v>
      </c>
      <c r="G182" s="3">
        <v>10.199999999999999</v>
      </c>
      <c r="H182" s="3">
        <v>16</v>
      </c>
      <c r="I182" s="3">
        <v>9.6</v>
      </c>
      <c r="J182" s="3">
        <v>15000</v>
      </c>
      <c r="K182" s="3">
        <v>18000</v>
      </c>
      <c r="L182" s="3">
        <v>12000</v>
      </c>
      <c r="S182" s="2" t="s">
        <v>14</v>
      </c>
      <c r="T182"/>
    </row>
    <row r="183" spans="1:20">
      <c r="A183" s="2" t="s">
        <v>409</v>
      </c>
      <c r="B183" s="3" t="s">
        <v>269</v>
      </c>
      <c r="C183" s="2" t="s">
        <v>14</v>
      </c>
      <c r="D183" s="2" t="s">
        <v>14</v>
      </c>
      <c r="E183" s="3" t="s">
        <v>184</v>
      </c>
      <c r="F183" s="3" t="s">
        <v>270</v>
      </c>
      <c r="G183" s="3">
        <v>12.5</v>
      </c>
      <c r="H183" s="3">
        <v>18.600000000000001</v>
      </c>
      <c r="I183" s="3">
        <v>12.1</v>
      </c>
      <c r="J183" s="3">
        <v>15000</v>
      </c>
      <c r="K183" s="3">
        <v>21000</v>
      </c>
      <c r="L183" s="3">
        <v>13800</v>
      </c>
      <c r="M183" s="3">
        <v>350</v>
      </c>
      <c r="O183" s="57">
        <v>1000</v>
      </c>
      <c r="S183" s="2" t="s">
        <v>14</v>
      </c>
      <c r="T183"/>
    </row>
    <row r="184" spans="1:20">
      <c r="A184" s="2" t="s">
        <v>409</v>
      </c>
      <c r="B184" s="3" t="s">
        <v>313</v>
      </c>
      <c r="C184" s="2" t="s">
        <v>14</v>
      </c>
      <c r="D184" s="2" t="s">
        <v>14</v>
      </c>
      <c r="E184" s="3" t="s">
        <v>314</v>
      </c>
      <c r="F184" s="3" t="s">
        <v>185</v>
      </c>
      <c r="G184" s="3">
        <v>13</v>
      </c>
      <c r="H184" s="3">
        <v>19</v>
      </c>
      <c r="I184" s="3">
        <v>11.4</v>
      </c>
      <c r="J184" s="3">
        <v>15000</v>
      </c>
      <c r="K184" s="3">
        <v>18000</v>
      </c>
      <c r="L184" s="3">
        <v>11700</v>
      </c>
      <c r="M184" s="3">
        <v>350</v>
      </c>
      <c r="O184" s="57">
        <v>1000</v>
      </c>
      <c r="S184" s="2" t="s">
        <v>14</v>
      </c>
      <c r="T184"/>
    </row>
    <row r="185" spans="1:20">
      <c r="A185" s="2" t="s">
        <v>409</v>
      </c>
      <c r="B185" s="3" t="s">
        <v>329</v>
      </c>
      <c r="C185" s="2" t="s">
        <v>14</v>
      </c>
      <c r="D185" s="2" t="s">
        <v>14</v>
      </c>
      <c r="E185" s="3" t="s">
        <v>314</v>
      </c>
      <c r="F185" s="3" t="s">
        <v>330</v>
      </c>
      <c r="G185" s="3">
        <v>13</v>
      </c>
      <c r="H185" s="3">
        <v>19.2</v>
      </c>
      <c r="I185" s="3">
        <v>11.6</v>
      </c>
      <c r="J185" s="3">
        <v>15000</v>
      </c>
      <c r="K185" s="3">
        <v>18000</v>
      </c>
      <c r="L185" s="3">
        <v>11300</v>
      </c>
      <c r="M185" s="3">
        <v>350</v>
      </c>
      <c r="O185" s="57">
        <v>1000</v>
      </c>
      <c r="S185" s="2" t="s">
        <v>14</v>
      </c>
      <c r="T185"/>
    </row>
    <row r="186" spans="1:20">
      <c r="A186" s="2" t="s">
        <v>407</v>
      </c>
      <c r="B186" s="3" t="s">
        <v>361</v>
      </c>
      <c r="C186" s="2" t="s">
        <v>14</v>
      </c>
      <c r="D186" s="2" t="s">
        <v>14</v>
      </c>
      <c r="E186" s="3" t="s">
        <v>314</v>
      </c>
      <c r="F186" s="3" t="s">
        <v>362</v>
      </c>
      <c r="G186" s="3">
        <v>12.2</v>
      </c>
      <c r="H186" s="3">
        <v>19.8</v>
      </c>
      <c r="I186" s="3">
        <v>11.2</v>
      </c>
      <c r="J186" s="3">
        <v>14100</v>
      </c>
      <c r="K186" s="3">
        <v>18000</v>
      </c>
      <c r="L186" s="3">
        <v>11900</v>
      </c>
      <c r="S186" s="2" t="s">
        <v>14</v>
      </c>
      <c r="T186"/>
    </row>
    <row r="187" spans="1:20">
      <c r="A187" s="2" t="s">
        <v>409</v>
      </c>
      <c r="B187" s="3" t="s">
        <v>320</v>
      </c>
      <c r="C187" s="2" t="s">
        <v>14</v>
      </c>
      <c r="D187" s="2" t="s">
        <v>14</v>
      </c>
      <c r="E187" s="3" t="s">
        <v>321</v>
      </c>
      <c r="F187" s="3" t="s">
        <v>185</v>
      </c>
      <c r="G187" s="3">
        <v>13</v>
      </c>
      <c r="H187" s="3">
        <v>19</v>
      </c>
      <c r="I187" s="3">
        <v>11</v>
      </c>
      <c r="J187" s="3">
        <v>15000</v>
      </c>
      <c r="K187" s="3">
        <v>18000</v>
      </c>
      <c r="L187" s="3">
        <v>11700</v>
      </c>
      <c r="M187" s="3">
        <v>350</v>
      </c>
      <c r="O187" s="57">
        <v>1000</v>
      </c>
      <c r="S187" s="2" t="s">
        <v>14</v>
      </c>
      <c r="T187"/>
    </row>
    <row r="188" spans="1:20">
      <c r="A188" s="2" t="s">
        <v>409</v>
      </c>
      <c r="B188" s="3" t="s">
        <v>340</v>
      </c>
      <c r="C188" s="2" t="s">
        <v>14</v>
      </c>
      <c r="D188" s="2" t="s">
        <v>14</v>
      </c>
      <c r="E188" s="3" t="s">
        <v>321</v>
      </c>
      <c r="F188" s="3" t="s">
        <v>330</v>
      </c>
      <c r="G188" s="3">
        <v>13</v>
      </c>
      <c r="H188" s="3">
        <v>19.2</v>
      </c>
      <c r="I188" s="3">
        <v>11.2</v>
      </c>
      <c r="J188" s="3">
        <v>15000</v>
      </c>
      <c r="K188" s="3">
        <v>18000</v>
      </c>
      <c r="L188" s="3">
        <v>11300</v>
      </c>
      <c r="M188" s="3">
        <v>350</v>
      </c>
      <c r="O188" s="57">
        <v>1000</v>
      </c>
      <c r="S188" s="2" t="s">
        <v>14</v>
      </c>
      <c r="T188"/>
    </row>
    <row r="189" spans="1:20">
      <c r="A189" s="2" t="s">
        <v>407</v>
      </c>
      <c r="B189" s="3" t="s">
        <v>363</v>
      </c>
      <c r="C189" s="2" t="s">
        <v>14</v>
      </c>
      <c r="D189" s="2" t="s">
        <v>14</v>
      </c>
      <c r="E189" s="3" t="s">
        <v>321</v>
      </c>
      <c r="F189" s="3" t="s">
        <v>362</v>
      </c>
      <c r="G189" s="3">
        <v>12.2</v>
      </c>
      <c r="H189" s="3">
        <v>19.8</v>
      </c>
      <c r="I189" s="3">
        <v>10.9</v>
      </c>
      <c r="J189" s="3">
        <v>14100</v>
      </c>
      <c r="K189" s="3">
        <v>18000</v>
      </c>
      <c r="L189" s="3">
        <v>11900</v>
      </c>
      <c r="S189" s="2" t="s">
        <v>14</v>
      </c>
      <c r="T189"/>
    </row>
    <row r="190" spans="1:20">
      <c r="A190" s="2" t="s">
        <v>409</v>
      </c>
      <c r="B190" s="3" t="s">
        <v>77</v>
      </c>
      <c r="C190" s="2" t="s">
        <v>7</v>
      </c>
      <c r="D190" s="2" t="s">
        <v>14</v>
      </c>
      <c r="E190" s="3" t="s">
        <v>78</v>
      </c>
      <c r="F190" s="3" t="s">
        <v>79</v>
      </c>
      <c r="G190" s="3">
        <v>12.5</v>
      </c>
      <c r="H190" s="3">
        <v>17.5</v>
      </c>
      <c r="I190" s="3">
        <v>10</v>
      </c>
      <c r="J190" s="3">
        <v>17200</v>
      </c>
      <c r="K190" s="3">
        <v>21600</v>
      </c>
      <c r="L190" s="3">
        <v>13100</v>
      </c>
      <c r="M190" s="3">
        <v>350</v>
      </c>
      <c r="O190" s="57">
        <v>1000</v>
      </c>
      <c r="S190" s="2" t="s">
        <v>7</v>
      </c>
    </row>
    <row r="191" spans="1:20">
      <c r="A191" s="2" t="s">
        <v>409</v>
      </c>
      <c r="B191" s="3" t="s">
        <v>271</v>
      </c>
      <c r="C191" s="2" t="s">
        <v>14</v>
      </c>
      <c r="D191" s="2" t="s">
        <v>14</v>
      </c>
      <c r="E191" s="3" t="s">
        <v>78</v>
      </c>
      <c r="F191" s="3" t="s">
        <v>135</v>
      </c>
      <c r="G191" s="3">
        <v>12.5</v>
      </c>
      <c r="H191" s="3">
        <v>18.8</v>
      </c>
      <c r="I191" s="3">
        <v>11.5</v>
      </c>
      <c r="J191" s="3">
        <v>18000</v>
      </c>
      <c r="K191" s="3">
        <v>24600</v>
      </c>
      <c r="L191" s="3">
        <v>1400</v>
      </c>
      <c r="M191" s="3">
        <v>350</v>
      </c>
      <c r="O191" s="57">
        <v>1000</v>
      </c>
      <c r="S191" s="2" t="s">
        <v>14</v>
      </c>
      <c r="T191"/>
    </row>
    <row r="192" spans="1:20">
      <c r="A192" s="2" t="s">
        <v>409</v>
      </c>
      <c r="B192" s="3" t="s">
        <v>274</v>
      </c>
      <c r="C192" s="2" t="s">
        <v>14</v>
      </c>
      <c r="D192" s="2" t="s">
        <v>14</v>
      </c>
      <c r="E192" s="3" t="s">
        <v>78</v>
      </c>
      <c r="F192" s="3" t="s">
        <v>275</v>
      </c>
      <c r="G192" s="3">
        <v>12.5</v>
      </c>
      <c r="H192" s="3">
        <v>17.600000000000001</v>
      </c>
      <c r="I192" s="3">
        <v>10.4</v>
      </c>
      <c r="J192" s="3">
        <v>18000</v>
      </c>
      <c r="K192" s="3">
        <v>22800</v>
      </c>
      <c r="L192" s="3">
        <v>11600</v>
      </c>
      <c r="M192" s="43">
        <v>350</v>
      </c>
      <c r="O192" s="57">
        <v>1000</v>
      </c>
      <c r="S192" s="2" t="s">
        <v>14</v>
      </c>
      <c r="T192"/>
    </row>
    <row r="193" spans="1:19" customFormat="1" hidden="1">
      <c r="A193" s="2" t="s">
        <v>407</v>
      </c>
      <c r="B193" s="3" t="s">
        <v>293</v>
      </c>
      <c r="C193" s="2" t="s">
        <v>14</v>
      </c>
      <c r="D193" s="2" t="s">
        <v>14</v>
      </c>
      <c r="E193" s="3" t="s">
        <v>294</v>
      </c>
      <c r="F193" s="3" t="s">
        <v>295</v>
      </c>
      <c r="G193" s="3">
        <v>12.5</v>
      </c>
      <c r="H193" s="3">
        <v>22.3</v>
      </c>
      <c r="I193" s="3">
        <v>12.4</v>
      </c>
      <c r="J193" s="3">
        <v>18000</v>
      </c>
      <c r="K193" s="3">
        <v>20000</v>
      </c>
      <c r="L193" s="3">
        <v>13100</v>
      </c>
      <c r="S193" s="2" t="s">
        <v>14</v>
      </c>
    </row>
    <row r="194" spans="1:19" customFormat="1" hidden="1">
      <c r="A194" s="2" t="s">
        <v>407</v>
      </c>
      <c r="B194" s="3" t="s">
        <v>300</v>
      </c>
      <c r="C194" s="2" t="s">
        <v>14</v>
      </c>
      <c r="D194" s="2" t="s">
        <v>14</v>
      </c>
      <c r="E194" s="3" t="s">
        <v>294</v>
      </c>
      <c r="F194" s="3" t="s">
        <v>301</v>
      </c>
      <c r="G194" s="3">
        <v>12.5</v>
      </c>
      <c r="H194" s="3">
        <v>20.7</v>
      </c>
      <c r="I194" s="3">
        <v>11.6</v>
      </c>
      <c r="J194" s="3">
        <v>17700</v>
      </c>
      <c r="K194" s="3">
        <v>19700</v>
      </c>
      <c r="L194" s="3">
        <v>12900</v>
      </c>
      <c r="S194" s="2" t="s">
        <v>14</v>
      </c>
    </row>
    <row r="195" spans="1:19" customFormat="1">
      <c r="A195" s="2" t="s">
        <v>409</v>
      </c>
      <c r="B195" s="3" t="s">
        <v>315</v>
      </c>
      <c r="C195" s="2" t="s">
        <v>14</v>
      </c>
      <c r="D195" s="2" t="s">
        <v>14</v>
      </c>
      <c r="E195" s="3" t="s">
        <v>294</v>
      </c>
      <c r="F195" s="3" t="s">
        <v>79</v>
      </c>
      <c r="G195" s="3">
        <v>13.7</v>
      </c>
      <c r="H195" s="3">
        <v>22</v>
      </c>
      <c r="I195" s="3">
        <v>13.1</v>
      </c>
      <c r="J195" s="3">
        <v>18000</v>
      </c>
      <c r="K195" s="3">
        <v>21600</v>
      </c>
      <c r="L195" s="3">
        <v>13900</v>
      </c>
      <c r="M195" s="3">
        <v>350</v>
      </c>
      <c r="O195" s="57">
        <v>1000</v>
      </c>
      <c r="S195" s="2" t="s">
        <v>14</v>
      </c>
    </row>
    <row r="196" spans="1:19" customFormat="1">
      <c r="A196" s="2" t="s">
        <v>409</v>
      </c>
      <c r="B196" s="3" t="s">
        <v>331</v>
      </c>
      <c r="C196" s="2" t="s">
        <v>14</v>
      </c>
      <c r="D196" s="2" t="s">
        <v>14</v>
      </c>
      <c r="E196" s="3" t="s">
        <v>294</v>
      </c>
      <c r="F196" s="3" t="s">
        <v>332</v>
      </c>
      <c r="G196" s="3">
        <v>14.1</v>
      </c>
      <c r="H196" s="3">
        <v>19.8</v>
      </c>
      <c r="I196" s="3">
        <v>12.9</v>
      </c>
      <c r="J196" s="3">
        <v>18000</v>
      </c>
      <c r="K196" s="3">
        <v>21600</v>
      </c>
      <c r="L196" s="3">
        <v>14000</v>
      </c>
      <c r="M196" s="3">
        <v>350</v>
      </c>
      <c r="O196" s="57">
        <v>1000</v>
      </c>
      <c r="S196" s="2" t="s">
        <v>14</v>
      </c>
    </row>
    <row r="197" spans="1:19" customFormat="1">
      <c r="A197" s="2" t="s">
        <v>409</v>
      </c>
      <c r="B197" s="3" t="s">
        <v>352</v>
      </c>
      <c r="C197" s="2" t="s">
        <v>14</v>
      </c>
      <c r="D197" s="2" t="s">
        <v>14</v>
      </c>
      <c r="E197" s="3" t="s">
        <v>294</v>
      </c>
      <c r="F197" s="3" t="s">
        <v>275</v>
      </c>
      <c r="G197" s="3">
        <v>13.2</v>
      </c>
      <c r="H197" s="3">
        <v>18</v>
      </c>
      <c r="I197" s="3">
        <v>12.6</v>
      </c>
      <c r="J197" s="3">
        <v>18000</v>
      </c>
      <c r="K197" s="3">
        <v>21600</v>
      </c>
      <c r="L197" s="3">
        <v>14000</v>
      </c>
      <c r="M197" s="43">
        <v>350</v>
      </c>
      <c r="O197" s="57">
        <v>1000</v>
      </c>
      <c r="S197" s="2" t="s">
        <v>14</v>
      </c>
    </row>
    <row r="198" spans="1:19" customFormat="1">
      <c r="A198" s="2" t="s">
        <v>409</v>
      </c>
      <c r="B198" s="3" t="s">
        <v>322</v>
      </c>
      <c r="C198" s="2" t="s">
        <v>14</v>
      </c>
      <c r="D198" s="2" t="s">
        <v>14</v>
      </c>
      <c r="E198" s="3" t="s">
        <v>323</v>
      </c>
      <c r="F198" s="3" t="s">
        <v>79</v>
      </c>
      <c r="G198" s="3">
        <v>13.7</v>
      </c>
      <c r="H198" s="3">
        <v>22</v>
      </c>
      <c r="I198" s="3">
        <v>12.8</v>
      </c>
      <c r="J198" s="3">
        <v>18000</v>
      </c>
      <c r="K198" s="3">
        <v>21600</v>
      </c>
      <c r="L198" s="3">
        <v>13900</v>
      </c>
      <c r="M198" s="3">
        <v>350</v>
      </c>
      <c r="O198" s="57">
        <v>1000</v>
      </c>
      <c r="S198" s="2" t="s">
        <v>14</v>
      </c>
    </row>
    <row r="199" spans="1:19" customFormat="1" hidden="1">
      <c r="A199" s="2" t="s">
        <v>407</v>
      </c>
      <c r="B199" s="3" t="s">
        <v>326</v>
      </c>
      <c r="C199" s="2" t="s">
        <v>14</v>
      </c>
      <c r="D199" s="2" t="s">
        <v>14</v>
      </c>
      <c r="E199" s="3" t="s">
        <v>323</v>
      </c>
      <c r="F199" s="3" t="s">
        <v>295</v>
      </c>
      <c r="G199" s="3">
        <v>12.5</v>
      </c>
      <c r="H199" s="3">
        <v>22.3</v>
      </c>
      <c r="I199" s="3">
        <v>12</v>
      </c>
      <c r="J199" s="3">
        <v>18000</v>
      </c>
      <c r="K199" s="3">
        <v>20000</v>
      </c>
      <c r="L199" s="3">
        <v>13100</v>
      </c>
      <c r="S199" s="2" t="s">
        <v>14</v>
      </c>
    </row>
    <row r="200" spans="1:19" customFormat="1">
      <c r="A200" s="2" t="s">
        <v>409</v>
      </c>
      <c r="B200" s="3" t="s">
        <v>341</v>
      </c>
      <c r="C200" s="2" t="s">
        <v>14</v>
      </c>
      <c r="D200" s="2" t="s">
        <v>14</v>
      </c>
      <c r="E200" s="3" t="s">
        <v>323</v>
      </c>
      <c r="F200" s="3" t="s">
        <v>332</v>
      </c>
      <c r="G200" s="3">
        <v>14.1</v>
      </c>
      <c r="H200" s="3">
        <v>19.8</v>
      </c>
      <c r="I200" s="3">
        <v>12.5</v>
      </c>
      <c r="J200" s="3">
        <v>18000</v>
      </c>
      <c r="K200" s="3">
        <v>21600</v>
      </c>
      <c r="L200" s="3">
        <v>14000</v>
      </c>
      <c r="M200" s="3">
        <v>350</v>
      </c>
      <c r="O200" s="57">
        <v>1000</v>
      </c>
      <c r="S200" s="2" t="s">
        <v>14</v>
      </c>
    </row>
    <row r="201" spans="1:19" customFormat="1" hidden="1">
      <c r="A201" s="2" t="s">
        <v>407</v>
      </c>
      <c r="B201" s="3" t="s">
        <v>350</v>
      </c>
      <c r="C201" s="2" t="s">
        <v>14</v>
      </c>
      <c r="D201" s="2" t="s">
        <v>14</v>
      </c>
      <c r="E201" s="3" t="s">
        <v>323</v>
      </c>
      <c r="F201" s="3" t="s">
        <v>301</v>
      </c>
      <c r="G201" s="3">
        <v>12.5</v>
      </c>
      <c r="H201" s="3">
        <v>20.7</v>
      </c>
      <c r="I201" s="3">
        <v>11.3</v>
      </c>
      <c r="J201" s="3">
        <v>17700</v>
      </c>
      <c r="K201" s="3">
        <v>19700</v>
      </c>
      <c r="L201" s="3">
        <v>12900</v>
      </c>
      <c r="S201" s="2" t="s">
        <v>14</v>
      </c>
    </row>
    <row r="202" spans="1:19" customFormat="1">
      <c r="A202" s="2" t="s">
        <v>409</v>
      </c>
      <c r="B202" s="3" t="s">
        <v>354</v>
      </c>
      <c r="C202" s="2" t="s">
        <v>14</v>
      </c>
      <c r="D202" s="2" t="s">
        <v>14</v>
      </c>
      <c r="E202" s="3" t="s">
        <v>323</v>
      </c>
      <c r="F202" s="3" t="s">
        <v>275</v>
      </c>
      <c r="G202" s="3">
        <v>13.2</v>
      </c>
      <c r="H202" s="3">
        <v>18</v>
      </c>
      <c r="I202" s="3">
        <v>12.2</v>
      </c>
      <c r="J202" s="3">
        <v>18000</v>
      </c>
      <c r="K202" s="3">
        <v>21600</v>
      </c>
      <c r="L202" s="3">
        <v>14000</v>
      </c>
      <c r="M202" s="43">
        <v>350</v>
      </c>
      <c r="O202" s="57">
        <v>1000</v>
      </c>
      <c r="S202" s="2" t="s">
        <v>14</v>
      </c>
    </row>
    <row r="203" spans="1:19" customFormat="1">
      <c r="A203" s="2" t="s">
        <v>409</v>
      </c>
      <c r="B203" s="3" t="s">
        <v>302</v>
      </c>
      <c r="C203" s="2" t="s">
        <v>14</v>
      </c>
      <c r="D203" s="2" t="s">
        <v>14</v>
      </c>
      <c r="E203" s="3" t="s">
        <v>303</v>
      </c>
      <c r="F203" s="3" t="s">
        <v>304</v>
      </c>
      <c r="G203" s="3">
        <v>12.5</v>
      </c>
      <c r="H203" s="3">
        <v>18</v>
      </c>
      <c r="I203" s="3">
        <v>10.4</v>
      </c>
      <c r="J203" s="3">
        <v>24000</v>
      </c>
      <c r="K203" s="3">
        <v>25000</v>
      </c>
      <c r="L203" s="3">
        <v>14600</v>
      </c>
      <c r="M203" s="43">
        <v>350</v>
      </c>
      <c r="O203" s="57">
        <v>1000</v>
      </c>
      <c r="S203" s="2" t="s">
        <v>14</v>
      </c>
    </row>
    <row r="204" spans="1:19" customFormat="1">
      <c r="A204" s="2" t="s">
        <v>409</v>
      </c>
      <c r="B204" s="3" t="s">
        <v>333</v>
      </c>
      <c r="C204" s="2" t="s">
        <v>14</v>
      </c>
      <c r="D204" s="2" t="s">
        <v>14</v>
      </c>
      <c r="E204" s="3" t="s">
        <v>303</v>
      </c>
      <c r="F204" s="3" t="s">
        <v>334</v>
      </c>
      <c r="G204" s="3">
        <v>12.5</v>
      </c>
      <c r="H204" s="3">
        <v>18</v>
      </c>
      <c r="I204" s="3">
        <v>11.2</v>
      </c>
      <c r="J204" s="3">
        <v>24000</v>
      </c>
      <c r="K204" s="3">
        <v>25000</v>
      </c>
      <c r="L204" s="3">
        <v>15000</v>
      </c>
      <c r="M204" s="3">
        <v>350</v>
      </c>
      <c r="O204" s="57">
        <v>1000</v>
      </c>
      <c r="S204" s="2" t="s">
        <v>14</v>
      </c>
    </row>
    <row r="205" spans="1:19" customFormat="1">
      <c r="A205" s="2" t="s">
        <v>409</v>
      </c>
      <c r="B205" s="3" t="s">
        <v>342</v>
      </c>
      <c r="C205" s="2" t="s">
        <v>14</v>
      </c>
      <c r="D205" s="2" t="s">
        <v>14</v>
      </c>
      <c r="E205" s="3" t="s">
        <v>343</v>
      </c>
      <c r="F205" s="3" t="s">
        <v>334</v>
      </c>
      <c r="G205" s="3">
        <v>12.5</v>
      </c>
      <c r="H205" s="3">
        <v>18</v>
      </c>
      <c r="I205" s="3">
        <v>11</v>
      </c>
      <c r="J205" s="3">
        <v>24000</v>
      </c>
      <c r="K205" s="3">
        <v>25000</v>
      </c>
      <c r="L205" s="3">
        <v>15000</v>
      </c>
      <c r="M205" s="3">
        <v>350</v>
      </c>
      <c r="O205" s="57">
        <v>1000</v>
      </c>
      <c r="S205" s="2" t="s">
        <v>14</v>
      </c>
    </row>
    <row r="206" spans="1:19" customFormat="1">
      <c r="A206" s="2" t="s">
        <v>409</v>
      </c>
      <c r="B206" s="3" t="s">
        <v>355</v>
      </c>
      <c r="C206" s="2" t="s">
        <v>14</v>
      </c>
      <c r="D206" s="2" t="s">
        <v>14</v>
      </c>
      <c r="E206" s="3" t="s">
        <v>343</v>
      </c>
      <c r="F206" s="3" t="s">
        <v>304</v>
      </c>
      <c r="G206" s="3">
        <v>12.5</v>
      </c>
      <c r="H206" s="3">
        <v>18</v>
      </c>
      <c r="I206" s="3">
        <v>10.1</v>
      </c>
      <c r="J206" s="3">
        <v>24000</v>
      </c>
      <c r="K206" s="3">
        <v>25000</v>
      </c>
      <c r="L206" s="3">
        <v>14600</v>
      </c>
      <c r="M206" s="43">
        <v>350</v>
      </c>
      <c r="O206" s="57">
        <v>1000</v>
      </c>
      <c r="S206" s="2" t="s">
        <v>14</v>
      </c>
    </row>
    <row r="207" spans="1:19" customFormat="1">
      <c r="A207" s="2" t="s">
        <v>409</v>
      </c>
      <c r="B207" s="3" t="s">
        <v>305</v>
      </c>
      <c r="C207" s="2" t="s">
        <v>14</v>
      </c>
      <c r="D207" s="2" t="s">
        <v>14</v>
      </c>
      <c r="E207" s="3" t="s">
        <v>306</v>
      </c>
      <c r="F207" s="3" t="s">
        <v>307</v>
      </c>
      <c r="G207" s="3">
        <v>12.5</v>
      </c>
      <c r="H207" s="3">
        <v>18</v>
      </c>
      <c r="I207" s="3">
        <v>13.6</v>
      </c>
      <c r="J207" s="3">
        <v>27000</v>
      </c>
      <c r="K207" s="3">
        <v>30000</v>
      </c>
      <c r="L207" s="3">
        <v>21400</v>
      </c>
      <c r="M207" s="43">
        <v>350</v>
      </c>
      <c r="O207" s="57">
        <v>1000</v>
      </c>
      <c r="S207" s="2" t="s">
        <v>14</v>
      </c>
    </row>
    <row r="208" spans="1:19" customFormat="1">
      <c r="A208" s="2" t="s">
        <v>409</v>
      </c>
      <c r="B208" s="3" t="s">
        <v>335</v>
      </c>
      <c r="C208" s="2" t="s">
        <v>14</v>
      </c>
      <c r="D208" s="2" t="s">
        <v>14</v>
      </c>
      <c r="E208" s="3" t="s">
        <v>306</v>
      </c>
      <c r="F208" s="3" t="s">
        <v>336</v>
      </c>
      <c r="G208" s="3">
        <v>12.5</v>
      </c>
      <c r="H208" s="3">
        <v>18</v>
      </c>
      <c r="I208" s="3">
        <v>12.6</v>
      </c>
      <c r="J208" s="3">
        <v>27000</v>
      </c>
      <c r="K208" s="3">
        <v>30000</v>
      </c>
      <c r="L208" s="3">
        <v>22400</v>
      </c>
      <c r="M208" s="3">
        <v>350</v>
      </c>
      <c r="O208" s="57">
        <v>1000</v>
      </c>
      <c r="S208" s="2" t="s">
        <v>14</v>
      </c>
    </row>
    <row r="209" spans="1:19" customFormat="1">
      <c r="A209" s="2" t="s">
        <v>409</v>
      </c>
      <c r="B209" s="3" t="s">
        <v>344</v>
      </c>
      <c r="C209" s="2" t="s">
        <v>14</v>
      </c>
      <c r="D209" s="2" t="s">
        <v>14</v>
      </c>
      <c r="E209" s="3" t="s">
        <v>345</v>
      </c>
      <c r="F209" s="3" t="s">
        <v>336</v>
      </c>
      <c r="G209" s="3">
        <v>12.5</v>
      </c>
      <c r="H209" s="3">
        <v>18</v>
      </c>
      <c r="I209" s="3">
        <v>12.4</v>
      </c>
      <c r="J209" s="3">
        <v>27000</v>
      </c>
      <c r="K209" s="3">
        <v>30000</v>
      </c>
      <c r="L209" s="3">
        <v>22400</v>
      </c>
      <c r="M209" s="3">
        <v>350</v>
      </c>
      <c r="O209" s="57">
        <v>1000</v>
      </c>
      <c r="S209" s="2" t="s">
        <v>14</v>
      </c>
    </row>
    <row r="210" spans="1:19" customFormat="1">
      <c r="A210" s="2" t="s">
        <v>409</v>
      </c>
      <c r="B210" s="3" t="s">
        <v>356</v>
      </c>
      <c r="C210" s="2" t="s">
        <v>14</v>
      </c>
      <c r="D210" s="2" t="s">
        <v>14</v>
      </c>
      <c r="E210" s="3" t="s">
        <v>345</v>
      </c>
      <c r="F210" s="3" t="s">
        <v>307</v>
      </c>
      <c r="G210" s="3">
        <v>12.5</v>
      </c>
      <c r="H210" s="3">
        <v>18</v>
      </c>
      <c r="I210" s="3">
        <v>13.4</v>
      </c>
      <c r="J210" s="3">
        <v>27000</v>
      </c>
      <c r="K210" s="3">
        <v>30000</v>
      </c>
      <c r="L210" s="3">
        <v>21400</v>
      </c>
      <c r="M210" s="43">
        <v>350</v>
      </c>
      <c r="O210" s="57">
        <v>1000</v>
      </c>
      <c r="S210" s="2" t="s">
        <v>14</v>
      </c>
    </row>
    <row r="211" spans="1:19" customFormat="1">
      <c r="A211" s="2" t="s">
        <v>409</v>
      </c>
      <c r="B211" s="3" t="s">
        <v>308</v>
      </c>
      <c r="C211" s="2" t="s">
        <v>14</v>
      </c>
      <c r="D211" s="2" t="s">
        <v>14</v>
      </c>
      <c r="E211" s="3" t="s">
        <v>309</v>
      </c>
      <c r="F211" s="3" t="s">
        <v>310</v>
      </c>
      <c r="G211" s="3">
        <v>8.8000000000000007</v>
      </c>
      <c r="H211" s="3">
        <v>16</v>
      </c>
      <c r="I211" s="3">
        <v>11.7</v>
      </c>
      <c r="J211" s="3">
        <v>33000</v>
      </c>
      <c r="K211" s="3">
        <v>33400</v>
      </c>
      <c r="L211" s="3">
        <v>23200</v>
      </c>
      <c r="M211" s="43">
        <v>350</v>
      </c>
      <c r="O211" s="57">
        <v>1000</v>
      </c>
      <c r="S211" s="2" t="s">
        <v>14</v>
      </c>
    </row>
    <row r="212" spans="1:19" customFormat="1">
      <c r="A212" s="2" t="s">
        <v>409</v>
      </c>
      <c r="B212" s="3" t="s">
        <v>337</v>
      </c>
      <c r="C212" s="2" t="s">
        <v>14</v>
      </c>
      <c r="D212" s="2" t="s">
        <v>14</v>
      </c>
      <c r="E212" s="3" t="s">
        <v>309</v>
      </c>
      <c r="F212" s="3" t="s">
        <v>338</v>
      </c>
      <c r="G212" s="3">
        <v>9.4</v>
      </c>
      <c r="H212" s="3">
        <v>16</v>
      </c>
      <c r="I212" s="3">
        <v>11.6</v>
      </c>
      <c r="J212" s="3">
        <v>33000</v>
      </c>
      <c r="K212" s="3">
        <v>33400</v>
      </c>
      <c r="L212" s="3">
        <v>23000</v>
      </c>
      <c r="M212" s="3">
        <v>350</v>
      </c>
      <c r="O212" s="57">
        <v>1000</v>
      </c>
      <c r="S212" s="2" t="s">
        <v>14</v>
      </c>
    </row>
    <row r="213" spans="1:19" customFormat="1">
      <c r="A213" s="2" t="s">
        <v>409</v>
      </c>
      <c r="B213" s="3" t="s">
        <v>346</v>
      </c>
      <c r="C213" s="2" t="s">
        <v>14</v>
      </c>
      <c r="D213" s="2" t="s">
        <v>14</v>
      </c>
      <c r="E213" s="3" t="s">
        <v>347</v>
      </c>
      <c r="F213" s="3" t="s">
        <v>338</v>
      </c>
      <c r="G213" s="3">
        <v>9.4</v>
      </c>
      <c r="H213" s="3">
        <v>16</v>
      </c>
      <c r="I213" s="3">
        <v>11.5</v>
      </c>
      <c r="J213" s="3">
        <v>33000</v>
      </c>
      <c r="K213" s="3">
        <v>33400</v>
      </c>
      <c r="L213" s="3">
        <v>23000</v>
      </c>
      <c r="M213" s="3">
        <v>350</v>
      </c>
      <c r="O213" s="57">
        <v>1000</v>
      </c>
      <c r="S213" s="2" t="s">
        <v>14</v>
      </c>
    </row>
    <row r="214" spans="1:19" customFormat="1">
      <c r="A214" s="2" t="s">
        <v>409</v>
      </c>
      <c r="B214" s="3" t="s">
        <v>357</v>
      </c>
      <c r="C214" s="2" t="s">
        <v>14</v>
      </c>
      <c r="D214" s="2" t="s">
        <v>14</v>
      </c>
      <c r="E214" s="3" t="s">
        <v>347</v>
      </c>
      <c r="F214" s="3" t="s">
        <v>310</v>
      </c>
      <c r="G214" s="3">
        <v>8.8000000000000007</v>
      </c>
      <c r="H214" s="3">
        <v>16</v>
      </c>
      <c r="I214" s="3">
        <v>11.6</v>
      </c>
      <c r="J214" s="3">
        <v>33000</v>
      </c>
      <c r="K214" s="3">
        <v>33400</v>
      </c>
      <c r="L214" s="3">
        <v>23200</v>
      </c>
      <c r="M214" s="43">
        <v>350</v>
      </c>
      <c r="O214" s="57">
        <v>1000</v>
      </c>
      <c r="S214" s="2" t="s">
        <v>14</v>
      </c>
    </row>
  </sheetData>
  <autoFilter ref="A3:L214">
    <filterColumn colId="7">
      <filters>
        <filter val="15"/>
        <filter val="15.1"/>
        <filter val="15.2"/>
        <filter val="15.3"/>
        <filter val="15.5"/>
        <filter val="15.6"/>
        <filter val="15.8"/>
        <filter val="16"/>
        <filter val="16.1"/>
        <filter val="16.2"/>
        <filter val="16.25"/>
        <filter val="16.5"/>
        <filter val="16.8"/>
        <filter val="17"/>
        <filter val="17.25"/>
        <filter val="17.45"/>
        <filter val="17.5"/>
        <filter val="17.6"/>
        <filter val="17.8"/>
        <filter val="18"/>
        <filter val="18.3"/>
        <filter val="18.35"/>
        <filter val="18.6"/>
        <filter val="18.8"/>
        <filter val="18.9"/>
        <filter val="19"/>
        <filter val="19.1"/>
        <filter val="19.2"/>
        <filter val="19.3"/>
        <filter val="19.4"/>
        <filter val="19.55"/>
        <filter val="19.6"/>
        <filter val="19.7"/>
        <filter val="19.8"/>
        <filter val="19.9"/>
        <filter val="20.2"/>
        <filter val="20.3"/>
        <filter val="20.5"/>
        <filter val="21.1"/>
        <filter val="21.4"/>
        <filter val="22"/>
      </filters>
    </filterColumn>
  </autoFilter>
  <mergeCells count="3">
    <mergeCell ref="M1:O1"/>
    <mergeCell ref="M2:N2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Rebate-System</vt:lpstr>
      <vt:lpstr>Rebate Requirements</vt:lpstr>
      <vt:lpstr>Rebate-Ton</vt:lpstr>
      <vt:lpstr>'Rebate Requirements'!Print_Area</vt:lpstr>
      <vt:lpstr>'Rebate-System'!Print_Area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Nortz, Richard</dc:creator>
  <cp:lastModifiedBy>JohnMaher</cp:lastModifiedBy>
  <cp:lastPrinted>2019-01-11T19:24:49Z</cp:lastPrinted>
  <dcterms:created xsi:type="dcterms:W3CDTF">2019-01-03T17:05:24Z</dcterms:created>
  <dcterms:modified xsi:type="dcterms:W3CDTF">2019-03-21T13:39:40Z</dcterms:modified>
</cp:coreProperties>
</file>